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3" i="1"/>
  <c r="O3"/>
  <c r="P3"/>
  <c r="N7"/>
  <c r="N11" s="1"/>
  <c r="O7"/>
  <c r="P7"/>
  <c r="N12"/>
  <c r="O12"/>
  <c r="P12"/>
  <c r="P14" s="1"/>
  <c r="P16" s="1"/>
  <c r="N13"/>
  <c r="O13"/>
  <c r="P13"/>
  <c r="P11" l="1"/>
  <c r="O14"/>
  <c r="O17" s="1"/>
  <c r="O11"/>
  <c r="O16"/>
  <c r="P17"/>
  <c r="P18" s="1"/>
  <c r="N14"/>
  <c r="N17" s="1"/>
  <c r="C3"/>
  <c r="C7"/>
  <c r="C12"/>
  <c r="C13"/>
  <c r="D3"/>
  <c r="D7"/>
  <c r="D12"/>
  <c r="D13"/>
  <c r="E3"/>
  <c r="E7"/>
  <c r="E12"/>
  <c r="E13"/>
  <c r="F3"/>
  <c r="F7"/>
  <c r="F12"/>
  <c r="F13"/>
  <c r="G3"/>
  <c r="G7"/>
  <c r="G12"/>
  <c r="G13"/>
  <c r="H13"/>
  <c r="H12"/>
  <c r="H7"/>
  <c r="H3"/>
  <c r="I3"/>
  <c r="I7"/>
  <c r="I12"/>
  <c r="I13"/>
  <c r="J3"/>
  <c r="J7"/>
  <c r="J12"/>
  <c r="J13"/>
  <c r="K3"/>
  <c r="K7"/>
  <c r="K12"/>
  <c r="K13"/>
  <c r="L3"/>
  <c r="L7"/>
  <c r="L12"/>
  <c r="L13"/>
  <c r="M12"/>
  <c r="M13"/>
  <c r="M7"/>
  <c r="M3"/>
  <c r="O18" l="1"/>
  <c r="N16"/>
  <c r="N18" s="1"/>
  <c r="M11"/>
  <c r="D11"/>
  <c r="E11"/>
  <c r="F14"/>
  <c r="F16" s="1"/>
  <c r="C11"/>
  <c r="C14"/>
  <c r="C16" s="1"/>
  <c r="D14"/>
  <c r="D16" s="1"/>
  <c r="F11"/>
  <c r="E14"/>
  <c r="E16" s="1"/>
  <c r="H14"/>
  <c r="I11"/>
  <c r="J14"/>
  <c r="J16" s="1"/>
  <c r="J11"/>
  <c r="K14"/>
  <c r="K17" s="1"/>
  <c r="L11"/>
  <c r="F17"/>
  <c r="F18" s="1"/>
  <c r="G14"/>
  <c r="G16" s="1"/>
  <c r="G11"/>
  <c r="M14"/>
  <c r="M17" s="1"/>
  <c r="H11"/>
  <c r="G17"/>
  <c r="G18" s="1"/>
  <c r="H16"/>
  <c r="I14"/>
  <c r="I16" s="1"/>
  <c r="K11"/>
  <c r="L14"/>
  <c r="L16" s="1"/>
  <c r="K16" l="1"/>
  <c r="K18" s="1"/>
  <c r="M16"/>
  <c r="M18" s="1"/>
  <c r="C17"/>
  <c r="C18" s="1"/>
  <c r="D17"/>
  <c r="D18" s="1"/>
  <c r="E17"/>
  <c r="E18" s="1"/>
  <c r="H17"/>
  <c r="H18" s="1"/>
  <c r="I17"/>
  <c r="I18" s="1"/>
  <c r="J17"/>
  <c r="J18" s="1"/>
  <c r="L17"/>
  <c r="L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<sst xmlns="http://schemas.openxmlformats.org/spreadsheetml/2006/main" count="13" uniqueCount="13">
  <si>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</si>
  <si>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</si>
  <si>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</si>
  <si>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</si>
  <si>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</si>
  <si>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起(笑)転結</t>
    <rPh sb="0" eb="1">
      <t>ハジメ</t>
    </rPh>
    <rPh sb="2" eb="3">
      <t>ショウ</t>
    </rPh>
    <rPh sb="4" eb="6">
      <t>テンケツ</t>
    </rPh>
    <phoneticPr fontId="1"/>
  </si>
  <si>
    <t>男性票(%)</t>
    <rPh sb="0" eb="2">
      <t>ダンセイ</t>
    </rPh>
    <rPh sb="2" eb="3">
      <t>ヒョウ</t>
    </rPh>
    <phoneticPr fontId="1"/>
  </si>
  <si>
    <t>女性票(%)</t>
    <rPh sb="0" eb="2">
      <t>ジョセイ</t>
    </rPh>
    <rPh sb="2" eb="3">
      <t>ヒョウ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</si>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</sst>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起</a:t>
            </a:r>
            <a:r>
              <a:rPr lang="en-US" altLang="ja-JP">
                <a:latin typeface="HG丸ｺﾞｼｯｸM-PRO" pitchFamily="50" charset="-128"/>
                <a:ea typeface="HG丸ｺﾞｼｯｸM-PRO" pitchFamily="50" charset="-128"/>
              </a:rPr>
              <a:t>(</a:t>
            </a: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笑</a:t>
            </a:r>
            <a:r>
              <a:rPr lang="en-US" altLang="ja-JP">
                <a:latin typeface="HG丸ｺﾞｼｯｸM-PRO" pitchFamily="50" charset="-128"/>
                <a:ea typeface="HG丸ｺﾞｼｯｸM-PRO" pitchFamily="50" charset="-128"/>
              </a:rPr>
              <a:t>)</a:t>
            </a: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転結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DATA!$C$2:$P$2</c:f>
              <c:numCache>
                <c:formatCode>General</c:formatCode>
                <c:ptCount val="14"/>
                <c:pt idx="0">
                  <c:v>140</c:v>
                </c:pt>
                <c:pt idx="1">
                  <c:v>141</c:v>
                </c:pt>
                <c:pt idx="2">
                  <c:v>142</c:v>
                </c:pt>
                <c:pt idx="3">
                  <c:v>143</c:v>
                </c:pt>
                <c:pt idx="4">
                  <c:v>144</c:v>
                </c:pt>
                <c:pt idx="5">
                  <c:v>145</c:v>
                </c:pt>
                <c:pt idx="6">
                  <c:v>146</c:v>
                </c:pt>
                <c:pt idx="7">
                  <c:v>147</c:v>
                </c:pt>
                <c:pt idx="8">
                  <c:v>148</c:v>
                </c:pt>
                <c:pt idx="9">
                  <c:v>149</c:v>
                </c:pt>
                <c:pt idx="10">
                  <c:v>150</c:v>
                </c:pt>
                <c:pt idx="11">
                  <c:v>153</c:v>
                </c:pt>
                <c:pt idx="12">
                  <c:v>156</c:v>
                </c:pt>
                <c:pt idx="13">
                  <c:v>159</c:v>
                </c:pt>
              </c:numCache>
            </c:numRef>
          </c:cat>
          <c:val>
            <c:numRef>
              <c:f>DATA!$C$16:$P$16</c:f>
              <c:numCache>
                <c:formatCode>0.0_ </c:formatCode>
                <c:ptCount val="14"/>
                <c:pt idx="0">
                  <c:v>51.748251748251747</c:v>
                </c:pt>
                <c:pt idx="1">
                  <c:v>57.142857142857153</c:v>
                </c:pt>
                <c:pt idx="2">
                  <c:v>0</c:v>
                </c:pt>
                <c:pt idx="3">
                  <c:v>0</c:v>
                </c:pt>
                <c:pt idx="4">
                  <c:v>42.234636871508378</c:v>
                </c:pt>
                <c:pt idx="5">
                  <c:v>0</c:v>
                </c:pt>
                <c:pt idx="6">
                  <c:v>60.629921259842526</c:v>
                </c:pt>
                <c:pt idx="7">
                  <c:v>53.623188405797109</c:v>
                </c:pt>
                <c:pt idx="8">
                  <c:v>55.944055944055947</c:v>
                </c:pt>
                <c:pt idx="9">
                  <c:v>16.497461928934008</c:v>
                </c:pt>
                <c:pt idx="10">
                  <c:v>49.038461538461533</c:v>
                </c:pt>
                <c:pt idx="11">
                  <c:v>47.320410490307871</c:v>
                </c:pt>
                <c:pt idx="12">
                  <c:v>57.524271844660205</c:v>
                </c:pt>
                <c:pt idx="13">
                  <c:v>54.54545454545454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DATA!$C$2:$P$2</c:f>
              <c:numCache>
                <c:formatCode>General</c:formatCode>
                <c:ptCount val="14"/>
                <c:pt idx="0">
                  <c:v>140</c:v>
                </c:pt>
                <c:pt idx="1">
                  <c:v>141</c:v>
                </c:pt>
                <c:pt idx="2">
                  <c:v>142</c:v>
                </c:pt>
                <c:pt idx="3">
                  <c:v>143</c:v>
                </c:pt>
                <c:pt idx="4">
                  <c:v>144</c:v>
                </c:pt>
                <c:pt idx="5">
                  <c:v>145</c:v>
                </c:pt>
                <c:pt idx="6">
                  <c:v>146</c:v>
                </c:pt>
                <c:pt idx="7">
                  <c:v>147</c:v>
                </c:pt>
                <c:pt idx="8">
                  <c:v>148</c:v>
                </c:pt>
                <c:pt idx="9">
                  <c:v>149</c:v>
                </c:pt>
                <c:pt idx="10">
                  <c:v>150</c:v>
                </c:pt>
                <c:pt idx="11">
                  <c:v>153</c:v>
                </c:pt>
                <c:pt idx="12">
                  <c:v>156</c:v>
                </c:pt>
                <c:pt idx="13">
                  <c:v>159</c:v>
                </c:pt>
              </c:numCache>
            </c:numRef>
          </c:cat>
          <c:val>
            <c:numRef>
              <c:f>DATA!$C$17:$P$17</c:f>
              <c:numCache>
                <c:formatCode>0.0_ </c:formatCode>
                <c:ptCount val="14"/>
                <c:pt idx="0">
                  <c:v>48.251748251748253</c:v>
                </c:pt>
                <c:pt idx="1">
                  <c:v>42.857142857142854</c:v>
                </c:pt>
                <c:pt idx="2">
                  <c:v>100</c:v>
                </c:pt>
                <c:pt idx="3">
                  <c:v>100</c:v>
                </c:pt>
                <c:pt idx="4">
                  <c:v>57.765363128491629</c:v>
                </c:pt>
                <c:pt idx="5">
                  <c:v>100</c:v>
                </c:pt>
                <c:pt idx="6">
                  <c:v>39.370078740157474</c:v>
                </c:pt>
                <c:pt idx="7">
                  <c:v>46.376811594202898</c:v>
                </c:pt>
                <c:pt idx="8">
                  <c:v>44.05594405594406</c:v>
                </c:pt>
                <c:pt idx="9">
                  <c:v>83.502538071065985</c:v>
                </c:pt>
                <c:pt idx="10">
                  <c:v>50.96153846153846</c:v>
                </c:pt>
                <c:pt idx="11">
                  <c:v>52.679589509692129</c:v>
                </c:pt>
                <c:pt idx="12">
                  <c:v>42.475728155339802</c:v>
                </c:pt>
                <c:pt idx="13">
                  <c:v>45.454545454545453</c:v>
                </c:pt>
              </c:numCache>
            </c:numRef>
          </c:val>
        </c:ser>
        <c:gapWidth val="55"/>
        <c:overlap val="100"/>
        <c:axId val="65273216"/>
        <c:axId val="65336448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DATA!$C$12:$P$12</c:f>
              <c:numCache>
                <c:formatCode>0.0_ </c:formatCode>
                <c:ptCount val="14"/>
                <c:pt idx="0">
                  <c:v>33.333333333333329</c:v>
                </c:pt>
                <c:pt idx="1">
                  <c:v>88.888888888888886</c:v>
                </c:pt>
                <c:pt idx="2">
                  <c:v>0</c:v>
                </c:pt>
                <c:pt idx="3">
                  <c:v>0</c:v>
                </c:pt>
                <c:pt idx="4">
                  <c:v>54.54545454545454</c:v>
                </c:pt>
                <c:pt idx="5">
                  <c:v>0</c:v>
                </c:pt>
                <c:pt idx="6">
                  <c:v>70</c:v>
                </c:pt>
                <c:pt idx="7">
                  <c:v>25</c:v>
                </c:pt>
                <c:pt idx="8">
                  <c:v>71.428571428571431</c:v>
                </c:pt>
                <c:pt idx="9">
                  <c:v>14.285714285714285</c:v>
                </c:pt>
                <c:pt idx="10">
                  <c:v>62.962962962962962</c:v>
                </c:pt>
                <c:pt idx="11">
                  <c:v>35.714285714285715</c:v>
                </c:pt>
                <c:pt idx="12">
                  <c:v>60</c:v>
                </c:pt>
                <c:pt idx="13">
                  <c:v>35.714285714285715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DATA!$C$13:$P$13</c:f>
              <c:numCache>
                <c:formatCode>0.0_ </c:formatCode>
                <c:ptCount val="14"/>
                <c:pt idx="0">
                  <c:v>31.081081081081081</c:v>
                </c:pt>
                <c:pt idx="1">
                  <c:v>66.666666666666657</c:v>
                </c:pt>
                <c:pt idx="2">
                  <c:v>36.538461538461533</c:v>
                </c:pt>
                <c:pt idx="3">
                  <c:v>32.758620689655174</c:v>
                </c:pt>
                <c:pt idx="4">
                  <c:v>74.603174603174608</c:v>
                </c:pt>
                <c:pt idx="5">
                  <c:v>34.42622950819672</c:v>
                </c:pt>
                <c:pt idx="6">
                  <c:v>45.454545454545453</c:v>
                </c:pt>
                <c:pt idx="7">
                  <c:v>21.621621621621621</c:v>
                </c:pt>
                <c:pt idx="8">
                  <c:v>56.25</c:v>
                </c:pt>
                <c:pt idx="9">
                  <c:v>72.307692307692307</c:v>
                </c:pt>
                <c:pt idx="10">
                  <c:v>65.432098765432102</c:v>
                </c:pt>
                <c:pt idx="11">
                  <c:v>39.75903614457831</c:v>
                </c:pt>
                <c:pt idx="12">
                  <c:v>44.303797468354425</c:v>
                </c:pt>
                <c:pt idx="13">
                  <c:v>29.761904761904763</c:v>
                </c:pt>
              </c:numCache>
            </c:numRef>
          </c:val>
        </c:ser>
        <c:marker val="1"/>
        <c:axId val="65273216"/>
        <c:axId val="65336448"/>
      </c:lineChart>
      <c:catAx>
        <c:axId val="652732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5336448"/>
        <c:crosses val="autoZero"/>
        <c:auto val="1"/>
        <c:lblAlgn val="ctr"/>
        <c:lblOffset val="100"/>
      </c:catAx>
      <c:valAx>
        <c:axId val="65336448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5273216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opLeftCell="F1" workbookViewId="0">
      <selection activeCell="P10" sqref="P10"/>
    </sheetView>
  </sheetViews>
  <sheetFormatPr defaultRowHeight="13.5"/>
  <cols>
    <col min="1" max="1" width="10.625" style="1" bestFit="1" customWidth="1"/>
    <col min="2" max="2" width="18.625" style="1" bestFit="1" customWidth="1"/>
    <col min="3" max="3" width="9.25" style="1" bestFit="1" customWidth="1"/>
    <col min="4" max="4" width="7.75" style="1" bestFit="1" customWidth="1"/>
    <col min="5" max="9" width="9.25" style="1" bestFit="1" customWidth="1"/>
    <col min="10" max="10" width="7.75" style="1" bestFit="1" customWidth="1"/>
    <col min="11" max="12" width="9.25" style="1" bestFit="1" customWidth="1"/>
    <col min="13" max="13" width="7.75" style="1" bestFit="1" customWidth="1"/>
    <col min="14" max="16384" width="9" style="1"/>
  </cols>
  <sheetData>
    <row r="1" spans="1:16">
      <c r="A1" s="1" t="s">
        <v>5</v>
      </c>
    </row>
    <row r="2" spans="1:16">
      <c r="C2" s="2">
        <v>140</v>
      </c>
      <c r="D2" s="2">
        <v>141</v>
      </c>
      <c r="E2" s="2">
        <v>142</v>
      </c>
      <c r="F2" s="2">
        <v>143</v>
      </c>
      <c r="G2" s="2">
        <v>144</v>
      </c>
      <c r="H2" s="2">
        <v>145</v>
      </c>
      <c r="I2" s="2">
        <v>146</v>
      </c>
      <c r="J2" s="2">
        <v>147</v>
      </c>
      <c r="K2" s="2">
        <v>148</v>
      </c>
      <c r="L2" s="2">
        <v>149</v>
      </c>
      <c r="M2" s="2">
        <v>150</v>
      </c>
      <c r="N2" s="2">
        <v>153</v>
      </c>
      <c r="O2" s="2">
        <v>156</v>
      </c>
      <c r="P2" s="2">
        <v>159</v>
      </c>
    </row>
    <row r="3" spans="1:16">
      <c r="B3" s="11" t="s">
        <v>1</v>
      </c>
      <c r="C3" s="10">
        <f t="shared" ref="C3:M3" si="0">C4+C5</f>
        <v>89</v>
      </c>
      <c r="D3" s="10">
        <f t="shared" si="0"/>
        <v>78</v>
      </c>
      <c r="E3" s="10">
        <f t="shared" si="0"/>
        <v>61</v>
      </c>
      <c r="F3" s="10">
        <f t="shared" si="0"/>
        <v>69</v>
      </c>
      <c r="G3" s="10">
        <f t="shared" si="0"/>
        <v>74</v>
      </c>
      <c r="H3" s="10">
        <f t="shared" si="0"/>
        <v>68</v>
      </c>
      <c r="I3" s="10">
        <f t="shared" si="0"/>
        <v>87</v>
      </c>
      <c r="J3" s="10">
        <f t="shared" si="0"/>
        <v>86</v>
      </c>
      <c r="K3" s="10">
        <f t="shared" si="0"/>
        <v>87</v>
      </c>
      <c r="L3" s="10">
        <f t="shared" si="0"/>
        <v>72</v>
      </c>
      <c r="M3" s="10">
        <f t="shared" si="0"/>
        <v>108</v>
      </c>
      <c r="N3" s="10">
        <f t="shared" ref="N3:P3" si="1">N4+N5</f>
        <v>97</v>
      </c>
      <c r="O3" s="10">
        <f t="shared" si="1"/>
        <v>94</v>
      </c>
      <c r="P3" s="10">
        <f t="shared" si="1"/>
        <v>112</v>
      </c>
    </row>
    <row r="4" spans="1:16">
      <c r="B4" s="7" t="s">
        <v>2</v>
      </c>
      <c r="C4" s="7">
        <v>15</v>
      </c>
      <c r="D4" s="7">
        <v>18</v>
      </c>
      <c r="E4" s="7">
        <v>9</v>
      </c>
      <c r="F4" s="7">
        <v>11</v>
      </c>
      <c r="G4" s="7">
        <v>11</v>
      </c>
      <c r="H4" s="7">
        <v>7</v>
      </c>
      <c r="I4" s="7">
        <v>10</v>
      </c>
      <c r="J4" s="7">
        <v>12</v>
      </c>
      <c r="K4" s="7">
        <v>7</v>
      </c>
      <c r="L4" s="7">
        <v>7</v>
      </c>
      <c r="M4" s="7">
        <v>27</v>
      </c>
      <c r="N4" s="7">
        <v>14</v>
      </c>
      <c r="O4" s="7">
        <v>15</v>
      </c>
      <c r="P4" s="7">
        <v>28</v>
      </c>
    </row>
    <row r="5" spans="1:16">
      <c r="B5" s="4" t="s">
        <v>3</v>
      </c>
      <c r="C5" s="4">
        <v>74</v>
      </c>
      <c r="D5" s="4">
        <v>60</v>
      </c>
      <c r="E5" s="4">
        <v>52</v>
      </c>
      <c r="F5" s="4">
        <v>58</v>
      </c>
      <c r="G5" s="4">
        <v>63</v>
      </c>
      <c r="H5" s="4">
        <v>61</v>
      </c>
      <c r="I5" s="4">
        <v>77</v>
      </c>
      <c r="J5" s="4">
        <v>74</v>
      </c>
      <c r="K5" s="4">
        <v>80</v>
      </c>
      <c r="L5" s="4">
        <v>65</v>
      </c>
      <c r="M5" s="4">
        <v>81</v>
      </c>
      <c r="N5" s="4">
        <v>83</v>
      </c>
      <c r="O5" s="4">
        <v>79</v>
      </c>
      <c r="P5" s="4">
        <v>84</v>
      </c>
    </row>
    <row r="7" spans="1:16">
      <c r="B7" s="11" t="s">
        <v>0</v>
      </c>
      <c r="C7" s="12">
        <f t="shared" ref="C7:M7" si="2">C8+C9</f>
        <v>28</v>
      </c>
      <c r="D7" s="12">
        <f t="shared" si="2"/>
        <v>56</v>
      </c>
      <c r="E7" s="12">
        <f t="shared" si="2"/>
        <v>19</v>
      </c>
      <c r="F7" s="12">
        <f t="shared" si="2"/>
        <v>19</v>
      </c>
      <c r="G7" s="12">
        <f t="shared" si="2"/>
        <v>53</v>
      </c>
      <c r="H7" s="12">
        <f t="shared" si="2"/>
        <v>21</v>
      </c>
      <c r="I7" s="12">
        <f t="shared" si="2"/>
        <v>42</v>
      </c>
      <c r="J7" s="12">
        <f t="shared" si="2"/>
        <v>19</v>
      </c>
      <c r="K7" s="12">
        <f t="shared" si="2"/>
        <v>50</v>
      </c>
      <c r="L7" s="12">
        <f t="shared" si="2"/>
        <v>48</v>
      </c>
      <c r="M7" s="12">
        <f t="shared" si="2"/>
        <v>70</v>
      </c>
      <c r="N7" s="12">
        <f t="shared" ref="N7:P7" si="3">N8+N9</f>
        <v>38</v>
      </c>
      <c r="O7" s="12">
        <f t="shared" si="3"/>
        <v>44</v>
      </c>
      <c r="P7" s="12">
        <f t="shared" si="3"/>
        <v>35</v>
      </c>
    </row>
    <row r="8" spans="1:16">
      <c r="B8" s="7" t="s">
        <v>6</v>
      </c>
      <c r="C8" s="8">
        <v>5</v>
      </c>
      <c r="D8" s="8">
        <v>16</v>
      </c>
      <c r="E8" s="8">
        <v>0</v>
      </c>
      <c r="F8" s="8">
        <v>0</v>
      </c>
      <c r="G8" s="8">
        <v>6</v>
      </c>
      <c r="H8" s="8">
        <v>0</v>
      </c>
      <c r="I8" s="8">
        <v>7</v>
      </c>
      <c r="J8" s="8">
        <v>3</v>
      </c>
      <c r="K8" s="8">
        <v>5</v>
      </c>
      <c r="L8" s="8">
        <v>1</v>
      </c>
      <c r="M8" s="8">
        <v>17</v>
      </c>
      <c r="N8" s="8">
        <v>5</v>
      </c>
      <c r="O8" s="8">
        <v>9</v>
      </c>
      <c r="P8" s="8">
        <v>10</v>
      </c>
    </row>
    <row r="9" spans="1:16">
      <c r="B9" s="4" t="s">
        <v>7</v>
      </c>
      <c r="C9" s="6">
        <v>23</v>
      </c>
      <c r="D9" s="6">
        <v>40</v>
      </c>
      <c r="E9" s="6">
        <v>19</v>
      </c>
      <c r="F9" s="6">
        <v>19</v>
      </c>
      <c r="G9" s="6">
        <v>47</v>
      </c>
      <c r="H9" s="6">
        <v>21</v>
      </c>
      <c r="I9" s="6">
        <v>35</v>
      </c>
      <c r="J9" s="6">
        <v>16</v>
      </c>
      <c r="K9" s="6">
        <v>45</v>
      </c>
      <c r="L9" s="6">
        <v>47</v>
      </c>
      <c r="M9" s="6">
        <v>53</v>
      </c>
      <c r="N9" s="6">
        <v>33</v>
      </c>
      <c r="O9" s="6">
        <v>35</v>
      </c>
      <c r="P9" s="6">
        <v>25</v>
      </c>
    </row>
    <row r="10" spans="1:16"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</row>
    <row r="11" spans="1:16">
      <c r="B11" s="11" t="s">
        <v>8</v>
      </c>
      <c r="C11" s="13">
        <f t="shared" ref="C11:M11" si="4">C7/C3*100</f>
        <v>31.460674157303369</v>
      </c>
      <c r="D11" s="13">
        <f t="shared" si="4"/>
        <v>71.794871794871796</v>
      </c>
      <c r="E11" s="13">
        <f t="shared" si="4"/>
        <v>31.147540983606557</v>
      </c>
      <c r="F11" s="13">
        <f t="shared" si="4"/>
        <v>27.536231884057973</v>
      </c>
      <c r="G11" s="13">
        <f t="shared" si="4"/>
        <v>71.621621621621628</v>
      </c>
      <c r="H11" s="13">
        <f t="shared" si="4"/>
        <v>30.882352941176471</v>
      </c>
      <c r="I11" s="13">
        <f t="shared" si="4"/>
        <v>48.275862068965516</v>
      </c>
      <c r="J11" s="13">
        <f t="shared" si="4"/>
        <v>22.093023255813954</v>
      </c>
      <c r="K11" s="13">
        <f t="shared" si="4"/>
        <v>57.47126436781609</v>
      </c>
      <c r="L11" s="13">
        <f t="shared" si="4"/>
        <v>66.666666666666657</v>
      </c>
      <c r="M11" s="13">
        <f t="shared" si="4"/>
        <v>64.81481481481481</v>
      </c>
      <c r="N11" s="13">
        <f t="shared" ref="N11:P11" si="5">N7/N3*100</f>
        <v>39.175257731958766</v>
      </c>
      <c r="O11" s="13">
        <f t="shared" si="5"/>
        <v>46.808510638297875</v>
      </c>
      <c r="P11" s="13">
        <f t="shared" si="5"/>
        <v>31.25</v>
      </c>
    </row>
    <row r="12" spans="1:16">
      <c r="B12" s="7" t="s">
        <v>9</v>
      </c>
      <c r="C12" s="9">
        <f t="shared" ref="C12:M12" si="6">C8/C4*100</f>
        <v>33.333333333333329</v>
      </c>
      <c r="D12" s="9">
        <f t="shared" si="6"/>
        <v>88.888888888888886</v>
      </c>
      <c r="E12" s="9">
        <f t="shared" si="6"/>
        <v>0</v>
      </c>
      <c r="F12" s="9">
        <f t="shared" si="6"/>
        <v>0</v>
      </c>
      <c r="G12" s="9">
        <f t="shared" si="6"/>
        <v>54.54545454545454</v>
      </c>
      <c r="H12" s="9">
        <f t="shared" si="6"/>
        <v>0</v>
      </c>
      <c r="I12" s="9">
        <f t="shared" si="6"/>
        <v>70</v>
      </c>
      <c r="J12" s="9">
        <f t="shared" si="6"/>
        <v>25</v>
      </c>
      <c r="K12" s="9">
        <f t="shared" si="6"/>
        <v>71.428571428571431</v>
      </c>
      <c r="L12" s="9">
        <f t="shared" si="6"/>
        <v>14.285714285714285</v>
      </c>
      <c r="M12" s="9">
        <f t="shared" si="6"/>
        <v>62.962962962962962</v>
      </c>
      <c r="N12" s="9">
        <f t="shared" ref="N12:P12" si="7">N8/N4*100</f>
        <v>35.714285714285715</v>
      </c>
      <c r="O12" s="9">
        <f t="shared" si="7"/>
        <v>60</v>
      </c>
      <c r="P12" s="9">
        <f t="shared" si="7"/>
        <v>35.714285714285715</v>
      </c>
    </row>
    <row r="13" spans="1:16">
      <c r="B13" s="4" t="s">
        <v>10</v>
      </c>
      <c r="C13" s="5">
        <f t="shared" ref="C13:M13" si="8">C9/C5*100</f>
        <v>31.081081081081081</v>
      </c>
      <c r="D13" s="5">
        <f t="shared" si="8"/>
        <v>66.666666666666657</v>
      </c>
      <c r="E13" s="5">
        <f t="shared" si="8"/>
        <v>36.538461538461533</v>
      </c>
      <c r="F13" s="5">
        <f t="shared" si="8"/>
        <v>32.758620689655174</v>
      </c>
      <c r="G13" s="5">
        <f t="shared" si="8"/>
        <v>74.603174603174608</v>
      </c>
      <c r="H13" s="5">
        <f t="shared" si="8"/>
        <v>34.42622950819672</v>
      </c>
      <c r="I13" s="5">
        <f t="shared" si="8"/>
        <v>45.454545454545453</v>
      </c>
      <c r="J13" s="5">
        <f t="shared" si="8"/>
        <v>21.621621621621621</v>
      </c>
      <c r="K13" s="5">
        <f t="shared" si="8"/>
        <v>56.25</v>
      </c>
      <c r="L13" s="5">
        <f t="shared" si="8"/>
        <v>72.307692307692307</v>
      </c>
      <c r="M13" s="5">
        <f t="shared" si="8"/>
        <v>65.432098765432102</v>
      </c>
      <c r="N13" s="5">
        <f t="shared" ref="N13:P13" si="9">N9/N5*100</f>
        <v>39.75903614457831</v>
      </c>
      <c r="O13" s="5">
        <f t="shared" si="9"/>
        <v>44.303797468354425</v>
      </c>
      <c r="P13" s="5">
        <f t="shared" si="9"/>
        <v>29.761904761904763</v>
      </c>
    </row>
    <row r="14" spans="1:16">
      <c r="B14" s="14" t="s">
        <v>4</v>
      </c>
      <c r="C14" s="13">
        <f t="shared" ref="C14:M14" si="10">SUM(C12:C13)</f>
        <v>64.414414414414409</v>
      </c>
      <c r="D14" s="13">
        <f t="shared" si="10"/>
        <v>155.55555555555554</v>
      </c>
      <c r="E14" s="13">
        <f t="shared" si="10"/>
        <v>36.538461538461533</v>
      </c>
      <c r="F14" s="13">
        <f t="shared" si="10"/>
        <v>32.758620689655174</v>
      </c>
      <c r="G14" s="13">
        <f t="shared" si="10"/>
        <v>129.14862914862914</v>
      </c>
      <c r="H14" s="13">
        <f t="shared" si="10"/>
        <v>34.42622950819672</v>
      </c>
      <c r="I14" s="13">
        <f t="shared" si="10"/>
        <v>115.45454545454545</v>
      </c>
      <c r="J14" s="13">
        <f t="shared" si="10"/>
        <v>46.621621621621621</v>
      </c>
      <c r="K14" s="13">
        <f t="shared" si="10"/>
        <v>127.67857142857143</v>
      </c>
      <c r="L14" s="13">
        <f t="shared" si="10"/>
        <v>86.593406593406598</v>
      </c>
      <c r="M14" s="13">
        <f t="shared" si="10"/>
        <v>128.39506172839506</v>
      </c>
      <c r="N14" s="13">
        <f t="shared" ref="N14:P14" si="11">SUM(N12:N13)</f>
        <v>75.473321858864026</v>
      </c>
      <c r="O14" s="13">
        <f t="shared" si="11"/>
        <v>104.30379746835442</v>
      </c>
      <c r="P14" s="13">
        <f t="shared" si="11"/>
        <v>65.476190476190482</v>
      </c>
    </row>
    <row r="15" spans="1:16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>
      <c r="B16" s="7" t="s">
        <v>11</v>
      </c>
      <c r="C16" s="9">
        <f t="shared" ref="C16:M16" si="12">C12/C14*100</f>
        <v>51.748251748251747</v>
      </c>
      <c r="D16" s="9">
        <f t="shared" si="12"/>
        <v>57.142857142857153</v>
      </c>
      <c r="E16" s="9">
        <f t="shared" si="12"/>
        <v>0</v>
      </c>
      <c r="F16" s="9">
        <f t="shared" si="12"/>
        <v>0</v>
      </c>
      <c r="G16" s="9">
        <f t="shared" si="12"/>
        <v>42.234636871508378</v>
      </c>
      <c r="H16" s="9">
        <f t="shared" si="12"/>
        <v>0</v>
      </c>
      <c r="I16" s="9">
        <f t="shared" si="12"/>
        <v>60.629921259842526</v>
      </c>
      <c r="J16" s="9">
        <f t="shared" si="12"/>
        <v>53.623188405797109</v>
      </c>
      <c r="K16" s="9">
        <f t="shared" si="12"/>
        <v>55.944055944055947</v>
      </c>
      <c r="L16" s="9">
        <f t="shared" si="12"/>
        <v>16.497461928934008</v>
      </c>
      <c r="M16" s="9">
        <f t="shared" si="12"/>
        <v>49.038461538461533</v>
      </c>
      <c r="N16" s="9">
        <f t="shared" ref="N16:P16" si="13">N12/N14*100</f>
        <v>47.320410490307871</v>
      </c>
      <c r="O16" s="9">
        <f t="shared" si="13"/>
        <v>57.524271844660205</v>
      </c>
      <c r="P16" s="9">
        <f t="shared" si="13"/>
        <v>54.54545454545454</v>
      </c>
    </row>
    <row r="17" spans="2:16">
      <c r="B17" s="4" t="s">
        <v>12</v>
      </c>
      <c r="C17" s="5">
        <f t="shared" ref="C17:M17" si="14">C13/C14*100</f>
        <v>48.251748251748253</v>
      </c>
      <c r="D17" s="5">
        <f t="shared" si="14"/>
        <v>42.857142857142854</v>
      </c>
      <c r="E17" s="5">
        <f t="shared" si="14"/>
        <v>100</v>
      </c>
      <c r="F17" s="5">
        <f t="shared" si="14"/>
        <v>100</v>
      </c>
      <c r="G17" s="5">
        <f t="shared" si="14"/>
        <v>57.765363128491629</v>
      </c>
      <c r="H17" s="5">
        <f t="shared" si="14"/>
        <v>100</v>
      </c>
      <c r="I17" s="5">
        <f t="shared" si="14"/>
        <v>39.370078740157474</v>
      </c>
      <c r="J17" s="5">
        <f t="shared" si="14"/>
        <v>46.376811594202898</v>
      </c>
      <c r="K17" s="5">
        <f t="shared" si="14"/>
        <v>44.05594405594406</v>
      </c>
      <c r="L17" s="5">
        <f t="shared" si="14"/>
        <v>83.502538071065985</v>
      </c>
      <c r="M17" s="5">
        <f t="shared" si="14"/>
        <v>50.96153846153846</v>
      </c>
      <c r="N17" s="5">
        <f t="shared" ref="N17:P17" si="15">N13/N14*100</f>
        <v>52.679589509692129</v>
      </c>
      <c r="O17" s="5">
        <f t="shared" si="15"/>
        <v>42.475728155339802</v>
      </c>
      <c r="P17" s="5">
        <f t="shared" si="15"/>
        <v>45.454545454545453</v>
      </c>
    </row>
    <row r="18" spans="2:16">
      <c r="C18" s="3">
        <f t="shared" ref="C18:K18" si="16">SUM(C16:C17)</f>
        <v>100</v>
      </c>
      <c r="D18" s="3">
        <f t="shared" si="16"/>
        <v>100</v>
      </c>
      <c r="E18" s="3">
        <f t="shared" si="16"/>
        <v>100</v>
      </c>
      <c r="F18" s="3">
        <f t="shared" si="16"/>
        <v>100</v>
      </c>
      <c r="G18" s="3">
        <f t="shared" si="16"/>
        <v>100</v>
      </c>
      <c r="H18" s="3">
        <f t="shared" si="16"/>
        <v>100</v>
      </c>
      <c r="I18" s="3">
        <f t="shared" si="16"/>
        <v>100</v>
      </c>
      <c r="J18" s="3">
        <f t="shared" si="16"/>
        <v>100</v>
      </c>
      <c r="K18" s="3">
        <f t="shared" si="16"/>
        <v>100</v>
      </c>
      <c r="L18" s="3">
        <f t="shared" ref="L18:M18" si="17">SUM(L16:L17)</f>
        <v>100</v>
      </c>
      <c r="M18" s="3">
        <f t="shared" si="17"/>
        <v>100</v>
      </c>
      <c r="N18" s="3">
        <f t="shared" ref="N18:P18" si="18">SUM(N16:N17)</f>
        <v>100</v>
      </c>
      <c r="O18" s="3">
        <f t="shared" si="18"/>
        <v>100</v>
      </c>
      <c r="P18" s="3">
        <f t="shared" si="18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2014-06-18T13:30:01Z</dcterms:modified>
</cp:coreProperties>
</file>