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J3"/>
  <c r="K3"/>
  <c r="L3"/>
  <c r="I7"/>
  <c r="J7"/>
  <c r="K7"/>
  <c r="L7"/>
  <c r="L11" s="1"/>
  <c r="I12"/>
  <c r="J12"/>
  <c r="K12"/>
  <c r="L12"/>
  <c r="I13"/>
  <c r="J13"/>
  <c r="K13"/>
  <c r="L13"/>
  <c r="L14" l="1"/>
  <c r="L16" s="1"/>
  <c r="J14"/>
  <c r="J16" s="1"/>
  <c r="K14"/>
  <c r="K17" s="1"/>
  <c r="J11"/>
  <c r="I14"/>
  <c r="I16" s="1"/>
  <c r="I17"/>
  <c r="K16"/>
  <c r="K18" s="1"/>
  <c r="K11"/>
  <c r="I11"/>
  <c r="C3"/>
  <c r="D3"/>
  <c r="E3"/>
  <c r="C7"/>
  <c r="C11" s="1"/>
  <c r="D7"/>
  <c r="E7"/>
  <c r="E11" s="1"/>
  <c r="C12"/>
  <c r="D12"/>
  <c r="E12"/>
  <c r="C13"/>
  <c r="C14" s="1"/>
  <c r="D13"/>
  <c r="E13"/>
  <c r="E14" s="1"/>
  <c r="E16" s="1"/>
  <c r="F3"/>
  <c r="F7"/>
  <c r="F12"/>
  <c r="F13"/>
  <c r="H12"/>
  <c r="G12"/>
  <c r="G13"/>
  <c r="H13"/>
  <c r="G7"/>
  <c r="G3"/>
  <c r="H7"/>
  <c r="H3"/>
  <c r="J17" l="1"/>
  <c r="J18" s="1"/>
  <c r="L17"/>
  <c r="L18" s="1"/>
  <c r="D14"/>
  <c r="D16" s="1"/>
  <c r="D11"/>
  <c r="I18"/>
  <c r="C16"/>
  <c r="C17"/>
  <c r="D17"/>
  <c r="D18" s="1"/>
  <c r="E17"/>
  <c r="E18" s="1"/>
  <c r="G11"/>
  <c r="H14"/>
  <c r="H16" s="1"/>
  <c r="H11"/>
  <c r="F14"/>
  <c r="F16" s="1"/>
  <c r="F11"/>
  <c r="F17"/>
  <c r="F18" s="1"/>
  <c r="G14"/>
  <c r="G17" s="1"/>
  <c r="C18" l="1"/>
  <c r="H17"/>
  <c r="H18" s="1"/>
  <c r="G16"/>
  <c r="G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<sst xmlns="http://schemas.openxmlformats.org/spreadsheetml/2006/main" count="13" uniqueCount="13">
  <si>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</si>
  <si>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</si>
  <si>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</si>
  <si>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</si>
  <si>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</si>
  <si>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ファイナルお兄さん</t>
    <rPh sb="6" eb="7">
      <t>ニイ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</si>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</sst>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ファイナルお兄さん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143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158</c:v>
                </c:pt>
              </c:numCache>
            </c:numRef>
          </c:cat>
          <c:val>
            <c:numRef>
              <c:f>DATA!$C$16:$L$16</c:f>
              <c:numCache>
                <c:formatCode>0.0_ </c:formatCode>
                <c:ptCount val="10"/>
                <c:pt idx="0">
                  <c:v>40.829986613119154</c:v>
                </c:pt>
                <c:pt idx="1">
                  <c:v>56.989247311827953</c:v>
                </c:pt>
                <c:pt idx="2">
                  <c:v>0</c:v>
                </c:pt>
                <c:pt idx="3">
                  <c:v>34.523809523809526</c:v>
                </c:pt>
                <c:pt idx="4">
                  <c:v>0</c:v>
                </c:pt>
                <c:pt idx="5">
                  <c:v>0</c:v>
                </c:pt>
                <c:pt idx="6">
                  <c:v>33.620689655172413</c:v>
                </c:pt>
                <c:pt idx="7">
                  <c:v>51.874999999999993</c:v>
                </c:pt>
                <c:pt idx="8">
                  <c:v>71.74887892376681</c:v>
                </c:pt>
                <c:pt idx="9">
                  <c:v>53.216374269005854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143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158</c:v>
                </c:pt>
              </c:numCache>
            </c:numRef>
          </c:cat>
          <c:val>
            <c:numRef>
              <c:f>DATA!$C$17:$L$17</c:f>
              <c:numCache>
                <c:formatCode>0.0_ </c:formatCode>
                <c:ptCount val="10"/>
                <c:pt idx="0">
                  <c:v>59.170013386880861</c:v>
                </c:pt>
                <c:pt idx="1">
                  <c:v>43.01075268817204</c:v>
                </c:pt>
                <c:pt idx="2">
                  <c:v>100</c:v>
                </c:pt>
                <c:pt idx="3">
                  <c:v>65.476190476190482</c:v>
                </c:pt>
                <c:pt idx="4">
                  <c:v>100</c:v>
                </c:pt>
                <c:pt idx="5">
                  <c:v>100</c:v>
                </c:pt>
                <c:pt idx="6">
                  <c:v>66.379310344827587</c:v>
                </c:pt>
                <c:pt idx="7">
                  <c:v>48.125000000000007</c:v>
                </c:pt>
                <c:pt idx="8">
                  <c:v>28.251121076233183</c:v>
                </c:pt>
                <c:pt idx="9">
                  <c:v>46.783625730994153</c:v>
                </c:pt>
              </c:numCache>
            </c:numRef>
          </c:val>
        </c:ser>
        <c:gapWidth val="55"/>
        <c:overlap val="100"/>
        <c:axId val="69072000"/>
        <c:axId val="6907353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DATA!$C$12:$L$12</c:f>
              <c:numCache>
                <c:formatCode>0.0_ </c:formatCode>
                <c:ptCount val="10"/>
                <c:pt idx="0">
                  <c:v>29.411764705882355</c:v>
                </c:pt>
                <c:pt idx="1">
                  <c:v>40</c:v>
                </c:pt>
                <c:pt idx="2">
                  <c:v>0</c:v>
                </c:pt>
                <c:pt idx="3">
                  <c:v>18.181818181818183</c:v>
                </c:pt>
                <c:pt idx="4">
                  <c:v>0</c:v>
                </c:pt>
                <c:pt idx="5">
                  <c:v>0</c:v>
                </c:pt>
                <c:pt idx="6">
                  <c:v>9.0909090909090917</c:v>
                </c:pt>
                <c:pt idx="7">
                  <c:v>14.285714285714285</c:v>
                </c:pt>
                <c:pt idx="8">
                  <c:v>19.047619047619047</c:v>
                </c:pt>
                <c:pt idx="9">
                  <c:v>23.333333333333332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7"/>
              <c:layout>
                <c:manualLayout>
                  <c:x val="0"/>
                  <c:y val="1.8793323914200501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DATA!$C$13:$L$13</c:f>
              <c:numCache>
                <c:formatCode>0.0_ </c:formatCode>
                <c:ptCount val="10"/>
                <c:pt idx="0">
                  <c:v>42.622950819672127</c:v>
                </c:pt>
                <c:pt idx="1">
                  <c:v>30.188679245283019</c:v>
                </c:pt>
                <c:pt idx="2">
                  <c:v>6.3829787234042552</c:v>
                </c:pt>
                <c:pt idx="3">
                  <c:v>34.482758620689658</c:v>
                </c:pt>
                <c:pt idx="4">
                  <c:v>9.8765432098765427</c:v>
                </c:pt>
                <c:pt idx="5">
                  <c:v>7.8947368421052628</c:v>
                </c:pt>
                <c:pt idx="6">
                  <c:v>17.948717948717949</c:v>
                </c:pt>
                <c:pt idx="7">
                  <c:v>13.253012048192772</c:v>
                </c:pt>
                <c:pt idx="8">
                  <c:v>7.5</c:v>
                </c:pt>
                <c:pt idx="9">
                  <c:v>20.512820512820511</c:v>
                </c:pt>
              </c:numCache>
            </c:numRef>
          </c:val>
        </c:ser>
        <c:marker val="1"/>
        <c:axId val="69072000"/>
        <c:axId val="69073536"/>
      </c:lineChart>
      <c:catAx>
        <c:axId val="69072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073536"/>
        <c:crosses val="autoZero"/>
        <c:auto val="1"/>
        <c:lblAlgn val="ctr"/>
        <c:lblOffset val="100"/>
      </c:catAx>
      <c:valAx>
        <c:axId val="6907353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07200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M1" sqref="M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6" width="9.25" style="1" bestFit="1" customWidth="1"/>
    <col min="7" max="7" width="7.75" style="1" bestFit="1" customWidth="1"/>
    <col min="8" max="8" width="7.75" style="2" bestFit="1" customWidth="1"/>
    <col min="9" max="16384" width="9" style="1"/>
  </cols>
  <sheetData>
    <row r="1" spans="1:12">
      <c r="A1" s="1" t="s">
        <v>5</v>
      </c>
    </row>
    <row r="2" spans="1:12">
      <c r="C2" s="2">
        <v>135</v>
      </c>
      <c r="D2" s="2">
        <v>136</v>
      </c>
      <c r="E2" s="2">
        <v>137</v>
      </c>
      <c r="F2" s="2">
        <v>143</v>
      </c>
      <c r="G2" s="2">
        <v>150</v>
      </c>
      <c r="H2" s="2">
        <v>151</v>
      </c>
      <c r="I2" s="2">
        <v>152</v>
      </c>
      <c r="J2" s="2">
        <v>153</v>
      </c>
      <c r="K2" s="2">
        <v>154</v>
      </c>
      <c r="L2" s="2">
        <v>158</v>
      </c>
    </row>
    <row r="3" spans="1:12">
      <c r="B3" s="11" t="s">
        <v>1</v>
      </c>
      <c r="C3" s="10">
        <f t="shared" ref="C3:E3" si="0">C4+C5</f>
        <v>78</v>
      </c>
      <c r="D3" s="10">
        <f t="shared" si="0"/>
        <v>63</v>
      </c>
      <c r="E3" s="10">
        <f t="shared" si="0"/>
        <v>58</v>
      </c>
      <c r="F3" s="10">
        <f t="shared" ref="F3:H3" si="1">F4+F5</f>
        <v>69</v>
      </c>
      <c r="G3" s="10">
        <f t="shared" si="1"/>
        <v>108</v>
      </c>
      <c r="H3" s="10">
        <f t="shared" si="1"/>
        <v>97</v>
      </c>
      <c r="I3" s="10">
        <f t="shared" ref="I3:L3" si="2">I4+I5</f>
        <v>100</v>
      </c>
      <c r="J3" s="10">
        <f t="shared" si="2"/>
        <v>97</v>
      </c>
      <c r="K3" s="10">
        <f t="shared" si="2"/>
        <v>101</v>
      </c>
      <c r="L3" s="10">
        <f t="shared" si="2"/>
        <v>108</v>
      </c>
    </row>
    <row r="4" spans="1:12">
      <c r="B4" s="7" t="s">
        <v>2</v>
      </c>
      <c r="C4" s="7">
        <v>17</v>
      </c>
      <c r="D4" s="7">
        <v>10</v>
      </c>
      <c r="E4" s="7">
        <v>11</v>
      </c>
      <c r="F4" s="7">
        <v>11</v>
      </c>
      <c r="G4" s="7">
        <v>27</v>
      </c>
      <c r="H4" s="7">
        <v>21</v>
      </c>
      <c r="I4" s="7">
        <v>22</v>
      </c>
      <c r="J4" s="7">
        <v>14</v>
      </c>
      <c r="K4" s="7">
        <v>21</v>
      </c>
      <c r="L4" s="7">
        <v>30</v>
      </c>
    </row>
    <row r="5" spans="1:12">
      <c r="B5" s="4" t="s">
        <v>3</v>
      </c>
      <c r="C5" s="4">
        <v>61</v>
      </c>
      <c r="D5" s="4">
        <v>53</v>
      </c>
      <c r="E5" s="4">
        <v>47</v>
      </c>
      <c r="F5" s="4">
        <v>58</v>
      </c>
      <c r="G5" s="4">
        <v>81</v>
      </c>
      <c r="H5" s="4">
        <v>76</v>
      </c>
      <c r="I5" s="4">
        <v>78</v>
      </c>
      <c r="J5" s="4">
        <v>83</v>
      </c>
      <c r="K5" s="4">
        <v>80</v>
      </c>
      <c r="L5" s="4">
        <v>78</v>
      </c>
    </row>
    <row r="6" spans="1:12">
      <c r="H6" s="1"/>
    </row>
    <row r="7" spans="1:12">
      <c r="B7" s="11" t="s">
        <v>0</v>
      </c>
      <c r="C7" s="12">
        <f t="shared" ref="C7:E7" si="3">C8+C9</f>
        <v>31</v>
      </c>
      <c r="D7" s="12">
        <f t="shared" si="3"/>
        <v>20</v>
      </c>
      <c r="E7" s="12">
        <f t="shared" si="3"/>
        <v>3</v>
      </c>
      <c r="F7" s="12">
        <f t="shared" ref="F7:H7" si="4">F8+F9</f>
        <v>22</v>
      </c>
      <c r="G7" s="12">
        <f t="shared" si="4"/>
        <v>8</v>
      </c>
      <c r="H7" s="12">
        <f t="shared" si="4"/>
        <v>6</v>
      </c>
      <c r="I7" s="12">
        <f t="shared" ref="I7:L7" si="5">I8+I9</f>
        <v>16</v>
      </c>
      <c r="J7" s="12">
        <f t="shared" si="5"/>
        <v>13</v>
      </c>
      <c r="K7" s="12">
        <f t="shared" si="5"/>
        <v>10</v>
      </c>
      <c r="L7" s="12">
        <f t="shared" si="5"/>
        <v>23</v>
      </c>
    </row>
    <row r="8" spans="1:12">
      <c r="B8" s="7" t="s">
        <v>11</v>
      </c>
      <c r="C8" s="8">
        <v>5</v>
      </c>
      <c r="D8" s="8">
        <v>4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2</v>
      </c>
      <c r="K8" s="8">
        <v>4</v>
      </c>
      <c r="L8" s="8">
        <v>7</v>
      </c>
    </row>
    <row r="9" spans="1:12">
      <c r="B9" s="4" t="s">
        <v>12</v>
      </c>
      <c r="C9" s="6">
        <v>26</v>
      </c>
      <c r="D9" s="6">
        <v>16</v>
      </c>
      <c r="E9" s="6">
        <v>3</v>
      </c>
      <c r="F9" s="6">
        <v>20</v>
      </c>
      <c r="G9" s="6">
        <v>8</v>
      </c>
      <c r="H9" s="6">
        <v>6</v>
      </c>
      <c r="I9" s="6">
        <v>14</v>
      </c>
      <c r="J9" s="6">
        <v>11</v>
      </c>
      <c r="K9" s="6">
        <v>6</v>
      </c>
      <c r="L9" s="6">
        <v>16</v>
      </c>
    </row>
    <row r="10" spans="1:12">
      <c r="C10" s="2"/>
      <c r="D10" s="2"/>
      <c r="E10" s="2"/>
      <c r="F10" s="2"/>
      <c r="I10" s="2"/>
      <c r="J10" s="2"/>
      <c r="K10" s="2"/>
      <c r="L10" s="2"/>
    </row>
    <row r="11" spans="1:12">
      <c r="B11" s="11" t="s">
        <v>6</v>
      </c>
      <c r="C11" s="13">
        <f t="shared" ref="C11:E11" si="6">C7/C3*100</f>
        <v>39.743589743589745</v>
      </c>
      <c r="D11" s="13">
        <f t="shared" si="6"/>
        <v>31.746031746031743</v>
      </c>
      <c r="E11" s="13">
        <f t="shared" si="6"/>
        <v>5.1724137931034484</v>
      </c>
      <c r="F11" s="13">
        <f t="shared" ref="F11:H11" si="7">F7/F3*100</f>
        <v>31.884057971014489</v>
      </c>
      <c r="G11" s="13">
        <f t="shared" si="7"/>
        <v>7.4074074074074066</v>
      </c>
      <c r="H11" s="13">
        <f t="shared" si="7"/>
        <v>6.1855670103092786</v>
      </c>
      <c r="I11" s="13">
        <f t="shared" ref="I11:L11" si="8">I7/I3*100</f>
        <v>16</v>
      </c>
      <c r="J11" s="13">
        <f t="shared" si="8"/>
        <v>13.402061855670103</v>
      </c>
      <c r="K11" s="13">
        <f t="shared" si="8"/>
        <v>9.9009900990099009</v>
      </c>
      <c r="L11" s="13">
        <f t="shared" si="8"/>
        <v>21.296296296296298</v>
      </c>
    </row>
    <row r="12" spans="1:12">
      <c r="B12" s="7" t="s">
        <v>7</v>
      </c>
      <c r="C12" s="9">
        <f t="shared" ref="C12:E12" si="9">C8/C4*100</f>
        <v>29.411764705882355</v>
      </c>
      <c r="D12" s="9">
        <f t="shared" si="9"/>
        <v>40</v>
      </c>
      <c r="E12" s="9">
        <f t="shared" si="9"/>
        <v>0</v>
      </c>
      <c r="F12" s="9">
        <f t="shared" ref="F12:H12" si="10">F8/F4*100</f>
        <v>18.181818181818183</v>
      </c>
      <c r="G12" s="9">
        <f t="shared" si="10"/>
        <v>0</v>
      </c>
      <c r="H12" s="9">
        <f t="shared" si="10"/>
        <v>0</v>
      </c>
      <c r="I12" s="9">
        <f t="shared" ref="I12:L12" si="11">I8/I4*100</f>
        <v>9.0909090909090917</v>
      </c>
      <c r="J12" s="9">
        <f t="shared" si="11"/>
        <v>14.285714285714285</v>
      </c>
      <c r="K12" s="9">
        <f t="shared" si="11"/>
        <v>19.047619047619047</v>
      </c>
      <c r="L12" s="9">
        <f t="shared" si="11"/>
        <v>23.333333333333332</v>
      </c>
    </row>
    <row r="13" spans="1:12">
      <c r="B13" s="4" t="s">
        <v>8</v>
      </c>
      <c r="C13" s="5">
        <f t="shared" ref="C13:E13" si="12">C9/C5*100</f>
        <v>42.622950819672127</v>
      </c>
      <c r="D13" s="5">
        <f t="shared" si="12"/>
        <v>30.188679245283019</v>
      </c>
      <c r="E13" s="5">
        <f t="shared" si="12"/>
        <v>6.3829787234042552</v>
      </c>
      <c r="F13" s="5">
        <f t="shared" ref="F13:H13" si="13">F9/F5*100</f>
        <v>34.482758620689658</v>
      </c>
      <c r="G13" s="5">
        <f t="shared" si="13"/>
        <v>9.8765432098765427</v>
      </c>
      <c r="H13" s="5">
        <f t="shared" si="13"/>
        <v>7.8947368421052628</v>
      </c>
      <c r="I13" s="5">
        <f t="shared" ref="I13:L13" si="14">I9/I5*100</f>
        <v>17.948717948717949</v>
      </c>
      <c r="J13" s="5">
        <f t="shared" si="14"/>
        <v>13.253012048192772</v>
      </c>
      <c r="K13" s="5">
        <f t="shared" si="14"/>
        <v>7.5</v>
      </c>
      <c r="L13" s="5">
        <f t="shared" si="14"/>
        <v>20.512820512820511</v>
      </c>
    </row>
    <row r="14" spans="1:12">
      <c r="B14" s="14" t="s">
        <v>4</v>
      </c>
      <c r="C14" s="13">
        <f t="shared" ref="C14:E14" si="15">SUM(C12:C13)</f>
        <v>72.034715525554475</v>
      </c>
      <c r="D14" s="13">
        <f t="shared" si="15"/>
        <v>70.188679245283026</v>
      </c>
      <c r="E14" s="13">
        <f t="shared" si="15"/>
        <v>6.3829787234042552</v>
      </c>
      <c r="F14" s="13">
        <f t="shared" ref="F14:H14" si="16">SUM(F12:F13)</f>
        <v>52.664576802507838</v>
      </c>
      <c r="G14" s="13">
        <f t="shared" si="16"/>
        <v>9.8765432098765427</v>
      </c>
      <c r="H14" s="13">
        <f t="shared" si="16"/>
        <v>7.8947368421052628</v>
      </c>
      <c r="I14" s="13">
        <f t="shared" ref="I14:L14" si="17">SUM(I12:I13)</f>
        <v>27.039627039627042</v>
      </c>
      <c r="J14" s="13">
        <f t="shared" si="17"/>
        <v>27.538726333907057</v>
      </c>
      <c r="K14" s="13">
        <f t="shared" si="17"/>
        <v>26.547619047619047</v>
      </c>
      <c r="L14" s="13">
        <f t="shared" si="17"/>
        <v>43.84615384615384</v>
      </c>
    </row>
    <row r="15" spans="1:12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B16" s="7" t="s">
        <v>9</v>
      </c>
      <c r="C16" s="9">
        <f t="shared" ref="C16:E16" si="18">C12/C14*100</f>
        <v>40.829986613119154</v>
      </c>
      <c r="D16" s="9">
        <f t="shared" si="18"/>
        <v>56.989247311827953</v>
      </c>
      <c r="E16" s="9">
        <f t="shared" si="18"/>
        <v>0</v>
      </c>
      <c r="F16" s="9">
        <f t="shared" ref="F16:H16" si="19">F12/F14*100</f>
        <v>34.523809523809526</v>
      </c>
      <c r="G16" s="9">
        <f t="shared" si="19"/>
        <v>0</v>
      </c>
      <c r="H16" s="9">
        <f t="shared" si="19"/>
        <v>0</v>
      </c>
      <c r="I16" s="9">
        <f t="shared" ref="I16:L16" si="20">I12/I14*100</f>
        <v>33.620689655172413</v>
      </c>
      <c r="J16" s="9">
        <f t="shared" si="20"/>
        <v>51.874999999999993</v>
      </c>
      <c r="K16" s="9">
        <f t="shared" si="20"/>
        <v>71.74887892376681</v>
      </c>
      <c r="L16" s="9">
        <f t="shared" si="20"/>
        <v>53.216374269005854</v>
      </c>
    </row>
    <row r="17" spans="2:12">
      <c r="B17" s="4" t="s">
        <v>10</v>
      </c>
      <c r="C17" s="5">
        <f t="shared" ref="C17:E17" si="21">C13/C14*100</f>
        <v>59.170013386880861</v>
      </c>
      <c r="D17" s="5">
        <f t="shared" si="21"/>
        <v>43.01075268817204</v>
      </c>
      <c r="E17" s="5">
        <f t="shared" si="21"/>
        <v>100</v>
      </c>
      <c r="F17" s="5">
        <f t="shared" ref="F17:H17" si="22">F13/F14*100</f>
        <v>65.476190476190482</v>
      </c>
      <c r="G17" s="5">
        <f t="shared" si="22"/>
        <v>100</v>
      </c>
      <c r="H17" s="5">
        <f t="shared" si="22"/>
        <v>100</v>
      </c>
      <c r="I17" s="5">
        <f t="shared" ref="I17:L17" si="23">I13/I14*100</f>
        <v>66.379310344827587</v>
      </c>
      <c r="J17" s="5">
        <f t="shared" si="23"/>
        <v>48.125000000000007</v>
      </c>
      <c r="K17" s="5">
        <f t="shared" si="23"/>
        <v>28.251121076233183</v>
      </c>
      <c r="L17" s="5">
        <f t="shared" si="23"/>
        <v>46.783625730994153</v>
      </c>
    </row>
    <row r="18" spans="2:12">
      <c r="C18" s="3">
        <f t="shared" ref="C18:E18" si="24">SUM(C16:C17)</f>
        <v>100.00000000000001</v>
      </c>
      <c r="D18" s="3">
        <f t="shared" si="24"/>
        <v>100</v>
      </c>
      <c r="E18" s="3">
        <f t="shared" si="24"/>
        <v>100</v>
      </c>
      <c r="F18" s="3">
        <f t="shared" ref="F18" si="25">SUM(F16:F17)</f>
        <v>100</v>
      </c>
      <c r="G18" s="3">
        <f t="shared" ref="G18" si="26">SUM(G16:G17)</f>
        <v>100</v>
      </c>
      <c r="H18" s="3">
        <f>SUM(H16:H17)</f>
        <v>100</v>
      </c>
      <c r="I18" s="3">
        <f t="shared" ref="I18:L18" si="27">SUM(I16:I17)</f>
        <v>100</v>
      </c>
      <c r="J18" s="3">
        <f t="shared" si="27"/>
        <v>100</v>
      </c>
      <c r="K18" s="3">
        <f t="shared" si="27"/>
        <v>100</v>
      </c>
      <c r="L18" s="3">
        <f t="shared" si="2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2014-06-18T13:19:39Z</dcterms:modified>
</cp:coreProperties>
</file>