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O3" i="1"/>
  <c r="P3"/>
  <c r="Q3"/>
  <c r="R3"/>
  <c r="S3"/>
  <c r="O7"/>
  <c r="O11" s="1"/>
  <c r="P7"/>
  <c r="Q7"/>
  <c r="Q11" s="1"/>
  <c r="R7"/>
  <c r="S7"/>
  <c r="S11" s="1"/>
  <c r="O12"/>
  <c r="P12"/>
  <c r="Q12"/>
  <c r="R12"/>
  <c r="S12"/>
  <c r="O13"/>
  <c r="P13"/>
  <c r="Q13"/>
  <c r="R13"/>
  <c r="R14" s="1"/>
  <c r="R16" s="1"/>
  <c r="S13"/>
  <c r="P14"/>
  <c r="P17" s="1"/>
  <c r="O14" l="1"/>
  <c r="O16" s="1"/>
  <c r="S14"/>
  <c r="S17" s="1"/>
  <c r="R11"/>
  <c r="Q14"/>
  <c r="Q17" s="1"/>
  <c r="R17"/>
  <c r="R18" s="1"/>
  <c r="P11"/>
  <c r="O17"/>
  <c r="O18" s="1"/>
  <c r="S16"/>
  <c r="S18" s="1"/>
  <c r="P16"/>
  <c r="P18" s="1"/>
  <c r="C3"/>
  <c r="C7"/>
  <c r="C12"/>
  <c r="C13"/>
  <c r="D3"/>
  <c r="D7"/>
  <c r="D12"/>
  <c r="D13"/>
  <c r="E3"/>
  <c r="E7"/>
  <c r="E12"/>
  <c r="E13"/>
  <c r="F3"/>
  <c r="F7"/>
  <c r="F12"/>
  <c r="F13"/>
  <c r="G3"/>
  <c r="G7"/>
  <c r="G12"/>
  <c r="G13"/>
  <c r="H13"/>
  <c r="H12"/>
  <c r="H7"/>
  <c r="H3"/>
  <c r="I3"/>
  <c r="I7"/>
  <c r="I12"/>
  <c r="I13"/>
  <c r="J3"/>
  <c r="J7"/>
  <c r="J12"/>
  <c r="J13"/>
  <c r="K3"/>
  <c r="K7"/>
  <c r="K12"/>
  <c r="K13"/>
  <c r="L3"/>
  <c r="L7"/>
  <c r="L12"/>
  <c r="L13"/>
  <c r="N12"/>
  <c r="M12"/>
  <c r="M13"/>
  <c r="N13"/>
  <c r="M7"/>
  <c r="M3"/>
  <c r="N7"/>
  <c r="N3"/>
  <c r="Q16" l="1"/>
  <c r="Q18" s="1"/>
  <c r="M11"/>
  <c r="N14"/>
  <c r="N16" s="1"/>
  <c r="N11"/>
  <c r="D11"/>
  <c r="E11"/>
  <c r="F14"/>
  <c r="F16" s="1"/>
  <c r="C11"/>
  <c r="C14"/>
  <c r="C16" s="1"/>
  <c r="D14"/>
  <c r="D16" s="1"/>
  <c r="F11"/>
  <c r="E14"/>
  <c r="E16" s="1"/>
  <c r="H14"/>
  <c r="I11"/>
  <c r="J14"/>
  <c r="J11"/>
  <c r="K14"/>
  <c r="K17" s="1"/>
  <c r="L11"/>
  <c r="F17"/>
  <c r="F18" s="1"/>
  <c r="G14"/>
  <c r="G16" s="1"/>
  <c r="G11"/>
  <c r="M14"/>
  <c r="M17" s="1"/>
  <c r="H11"/>
  <c r="H16"/>
  <c r="I14"/>
  <c r="I16" s="1"/>
  <c r="J16"/>
  <c r="K11"/>
  <c r="L14"/>
  <c r="L16" s="1"/>
  <c r="G17" l="1"/>
  <c r="G18" s="1"/>
  <c r="K16"/>
  <c r="K18" s="1"/>
  <c r="N17"/>
  <c r="N18" s="1"/>
  <c r="M16"/>
  <c r="M18" s="1"/>
  <c r="C17"/>
  <c r="C18" s="1"/>
  <c r="D17"/>
  <c r="D18" s="1"/>
  <c r="E17"/>
  <c r="E18" s="1"/>
  <c r="H17"/>
  <c r="H18" s="1"/>
  <c r="I17"/>
  <c r="I18" s="1"/>
  <c r="J17"/>
  <c r="J18" s="1"/>
  <c r="L17"/>
  <c r="L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<sst xmlns="http://schemas.openxmlformats.org/spreadsheetml/2006/main" count="13" uniqueCount="13">
  <si>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</si>
  <si>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</si>
  <si>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</si>
  <si>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</si>
  <si>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</si>
  <si>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ブケショハット</t>
    <phoneticPr fontId="1"/>
  </si>
  <si>
    <t>全支持率(%)</t>
    <rPh sb="0" eb="1">
      <t>ゼン</t>
    </rPh>
    <rPh sb="1" eb="4">
      <t>シジリツ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</si>
  <si>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</si>
  <si>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</si>
  <si>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男性構成比率(%)</t>
    <rPh sb="0" eb="2">
      <t>ダンセイ</t>
    </rPh>
    <phoneticPr fontId="1"/>
  </si>
  <si>
    <t>女性構成比率(%)</t>
    <rPh sb="0" eb="2">
      <t>ジョセイ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</si>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</sst>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ブケショハット</a:t>
            </a:r>
            <a:endParaRPr 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DATA!$C$2:$S$2</c:f>
              <c:numCache>
                <c:formatCode>General</c:formatCode>
                <c:ptCount val="17"/>
                <c:pt idx="0">
                  <c:v>140</c:v>
                </c:pt>
                <c:pt idx="1">
                  <c:v>141</c:v>
                </c:pt>
                <c:pt idx="2">
                  <c:v>142</c:v>
                </c:pt>
                <c:pt idx="3">
                  <c:v>143</c:v>
                </c:pt>
                <c:pt idx="4">
                  <c:v>144</c:v>
                </c:pt>
                <c:pt idx="5">
                  <c:v>145</c:v>
                </c:pt>
                <c:pt idx="6">
                  <c:v>146</c:v>
                </c:pt>
                <c:pt idx="7">
                  <c:v>147</c:v>
                </c:pt>
                <c:pt idx="8">
                  <c:v>148</c:v>
                </c:pt>
                <c:pt idx="9">
                  <c:v>149</c:v>
                </c:pt>
                <c:pt idx="10">
                  <c:v>150</c:v>
                </c:pt>
                <c:pt idx="11">
                  <c:v>151</c:v>
                </c:pt>
                <c:pt idx="12">
                  <c:v>152</c:v>
                </c:pt>
                <c:pt idx="13">
                  <c:v>153</c:v>
                </c:pt>
                <c:pt idx="14">
                  <c:v>155</c:v>
                </c:pt>
                <c:pt idx="15">
                  <c:v>156</c:v>
                </c:pt>
                <c:pt idx="16">
                  <c:v>157</c:v>
                </c:pt>
              </c:numCache>
            </c:numRef>
          </c:cat>
          <c:val>
            <c:numRef>
              <c:f>DATA!$C$16:$S$16</c:f>
              <c:numCache>
                <c:formatCode>0.0_ </c:formatCode>
                <c:ptCount val="17"/>
                <c:pt idx="0">
                  <c:v>66.367713004484301</c:v>
                </c:pt>
                <c:pt idx="1">
                  <c:v>27.027027027027025</c:v>
                </c:pt>
                <c:pt idx="2">
                  <c:v>31.176470588235293</c:v>
                </c:pt>
                <c:pt idx="3">
                  <c:v>0</c:v>
                </c:pt>
                <c:pt idx="4">
                  <c:v>46.840148698884761</c:v>
                </c:pt>
                <c:pt idx="5">
                  <c:v>47.843137254901954</c:v>
                </c:pt>
                <c:pt idx="6">
                  <c:v>71.962616822429894</c:v>
                </c:pt>
                <c:pt idx="7">
                  <c:v>0</c:v>
                </c:pt>
                <c:pt idx="8">
                  <c:v>62.015503875968989</c:v>
                </c:pt>
                <c:pt idx="9">
                  <c:v>42.622950819672127</c:v>
                </c:pt>
                <c:pt idx="10">
                  <c:v>36</c:v>
                </c:pt>
                <c:pt idx="11">
                  <c:v>62.193126022913248</c:v>
                </c:pt>
                <c:pt idx="12">
                  <c:v>55.873925501432666</c:v>
                </c:pt>
                <c:pt idx="13">
                  <c:v>57.772621809744784</c:v>
                </c:pt>
                <c:pt idx="14">
                  <c:v>32.712215320910978</c:v>
                </c:pt>
                <c:pt idx="15">
                  <c:v>56.834532374100718</c:v>
                </c:pt>
                <c:pt idx="16">
                  <c:v>44.404332129963898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DATA!$C$2:$S$2</c:f>
              <c:numCache>
                <c:formatCode>General</c:formatCode>
                <c:ptCount val="17"/>
                <c:pt idx="0">
                  <c:v>140</c:v>
                </c:pt>
                <c:pt idx="1">
                  <c:v>141</c:v>
                </c:pt>
                <c:pt idx="2">
                  <c:v>142</c:v>
                </c:pt>
                <c:pt idx="3">
                  <c:v>143</c:v>
                </c:pt>
                <c:pt idx="4">
                  <c:v>144</c:v>
                </c:pt>
                <c:pt idx="5">
                  <c:v>145</c:v>
                </c:pt>
                <c:pt idx="6">
                  <c:v>146</c:v>
                </c:pt>
                <c:pt idx="7">
                  <c:v>147</c:v>
                </c:pt>
                <c:pt idx="8">
                  <c:v>148</c:v>
                </c:pt>
                <c:pt idx="9">
                  <c:v>149</c:v>
                </c:pt>
                <c:pt idx="10">
                  <c:v>150</c:v>
                </c:pt>
                <c:pt idx="11">
                  <c:v>151</c:v>
                </c:pt>
                <c:pt idx="12">
                  <c:v>152</c:v>
                </c:pt>
                <c:pt idx="13">
                  <c:v>153</c:v>
                </c:pt>
                <c:pt idx="14">
                  <c:v>155</c:v>
                </c:pt>
                <c:pt idx="15">
                  <c:v>156</c:v>
                </c:pt>
                <c:pt idx="16">
                  <c:v>157</c:v>
                </c:pt>
              </c:numCache>
            </c:numRef>
          </c:cat>
          <c:val>
            <c:numRef>
              <c:f>DATA!$C$17:$S$17</c:f>
              <c:numCache>
                <c:formatCode>0.0_ </c:formatCode>
                <c:ptCount val="17"/>
                <c:pt idx="0">
                  <c:v>33.632286995515699</c:v>
                </c:pt>
                <c:pt idx="1">
                  <c:v>72.972972972972968</c:v>
                </c:pt>
                <c:pt idx="2">
                  <c:v>68.82352941176471</c:v>
                </c:pt>
                <c:pt idx="3">
                  <c:v>100</c:v>
                </c:pt>
                <c:pt idx="4">
                  <c:v>53.159851301115232</c:v>
                </c:pt>
                <c:pt idx="5">
                  <c:v>52.156862745098046</c:v>
                </c:pt>
                <c:pt idx="6">
                  <c:v>28.037383177570092</c:v>
                </c:pt>
                <c:pt idx="7">
                  <c:v>100</c:v>
                </c:pt>
                <c:pt idx="8">
                  <c:v>37.984496124031011</c:v>
                </c:pt>
                <c:pt idx="9">
                  <c:v>57.37704918032788</c:v>
                </c:pt>
                <c:pt idx="10">
                  <c:v>64</c:v>
                </c:pt>
                <c:pt idx="11">
                  <c:v>37.806873977086745</c:v>
                </c:pt>
                <c:pt idx="12">
                  <c:v>44.126074498567334</c:v>
                </c:pt>
                <c:pt idx="13">
                  <c:v>42.22737819025523</c:v>
                </c:pt>
                <c:pt idx="14">
                  <c:v>67.287784679089029</c:v>
                </c:pt>
                <c:pt idx="15">
                  <c:v>43.165467625899282</c:v>
                </c:pt>
                <c:pt idx="16">
                  <c:v>55.595667870036102</c:v>
                </c:pt>
              </c:numCache>
            </c:numRef>
          </c:val>
        </c:ser>
        <c:gapWidth val="55"/>
        <c:overlap val="100"/>
        <c:axId val="69284608"/>
        <c:axId val="69286144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DATA!$C$12:$S$12</c:f>
              <c:numCache>
                <c:formatCode>0.0_ </c:formatCode>
                <c:ptCount val="17"/>
                <c:pt idx="0">
                  <c:v>26.666666666666668</c:v>
                </c:pt>
                <c:pt idx="1">
                  <c:v>5.5555555555555554</c:v>
                </c:pt>
                <c:pt idx="2">
                  <c:v>11.111111111111111</c:v>
                </c:pt>
                <c:pt idx="3">
                  <c:v>0</c:v>
                </c:pt>
                <c:pt idx="4">
                  <c:v>18.181818181818183</c:v>
                </c:pt>
                <c:pt idx="5">
                  <c:v>28.571428571428569</c:v>
                </c:pt>
                <c:pt idx="6">
                  <c:v>50</c:v>
                </c:pt>
                <c:pt idx="7">
                  <c:v>0</c:v>
                </c:pt>
                <c:pt idx="8">
                  <c:v>28.571428571428569</c:v>
                </c:pt>
                <c:pt idx="9">
                  <c:v>28.571428571428569</c:v>
                </c:pt>
                <c:pt idx="10">
                  <c:v>11.111111111111111</c:v>
                </c:pt>
                <c:pt idx="11">
                  <c:v>23.809523809523807</c:v>
                </c:pt>
                <c:pt idx="12">
                  <c:v>45.454545454545453</c:v>
                </c:pt>
                <c:pt idx="13">
                  <c:v>21.428571428571427</c:v>
                </c:pt>
                <c:pt idx="14">
                  <c:v>8</c:v>
                </c:pt>
                <c:pt idx="15">
                  <c:v>26.666666666666668</c:v>
                </c:pt>
                <c:pt idx="16">
                  <c:v>10.714285714285714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DATA!$C$13:$S$13</c:f>
              <c:numCache>
                <c:formatCode>0.0_ </c:formatCode>
                <c:ptCount val="17"/>
                <c:pt idx="0">
                  <c:v>13.513513513513514</c:v>
                </c:pt>
                <c:pt idx="1">
                  <c:v>15</c:v>
                </c:pt>
                <c:pt idx="2">
                  <c:v>24.528301886792452</c:v>
                </c:pt>
                <c:pt idx="3">
                  <c:v>10.344827586206897</c:v>
                </c:pt>
                <c:pt idx="4">
                  <c:v>20.634920634920633</c:v>
                </c:pt>
                <c:pt idx="5">
                  <c:v>31.147540983606557</c:v>
                </c:pt>
                <c:pt idx="6">
                  <c:v>19.480519480519483</c:v>
                </c:pt>
                <c:pt idx="7">
                  <c:v>8.8607594936708853</c:v>
                </c:pt>
                <c:pt idx="8">
                  <c:v>17.5</c:v>
                </c:pt>
                <c:pt idx="9">
                  <c:v>38.461538461538467</c:v>
                </c:pt>
                <c:pt idx="10">
                  <c:v>19.753086419753085</c:v>
                </c:pt>
                <c:pt idx="11">
                  <c:v>14.473684210526317</c:v>
                </c:pt>
                <c:pt idx="12">
                  <c:v>35.897435897435898</c:v>
                </c:pt>
                <c:pt idx="13">
                  <c:v>15.66265060240964</c:v>
                </c:pt>
                <c:pt idx="14">
                  <c:v>16.455696202531644</c:v>
                </c:pt>
                <c:pt idx="15">
                  <c:v>20.253164556962027</c:v>
                </c:pt>
                <c:pt idx="16">
                  <c:v>13.414634146341465</c:v>
                </c:pt>
              </c:numCache>
            </c:numRef>
          </c:val>
        </c:ser>
        <c:marker val="1"/>
        <c:axId val="69284608"/>
        <c:axId val="69286144"/>
      </c:lineChart>
      <c:catAx>
        <c:axId val="6928460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9286144"/>
        <c:crosses val="autoZero"/>
        <c:auto val="1"/>
        <c:lblAlgn val="ctr"/>
        <c:lblOffset val="100"/>
      </c:catAx>
      <c:valAx>
        <c:axId val="69286144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9284608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opLeftCell="F1" workbookViewId="0">
      <selection activeCell="T1" sqref="T1:W1048576"/>
    </sheetView>
  </sheetViews>
  <sheetFormatPr defaultRowHeight="13.5"/>
  <cols>
    <col min="1" max="1" width="10.625" style="1" bestFit="1" customWidth="1"/>
    <col min="2" max="2" width="18.625" style="1" bestFit="1" customWidth="1"/>
    <col min="3" max="3" width="9.25" style="1" bestFit="1" customWidth="1"/>
    <col min="4" max="4" width="7.75" style="1" bestFit="1" customWidth="1"/>
    <col min="5" max="9" width="9.25" style="1" bestFit="1" customWidth="1"/>
    <col min="10" max="10" width="7.75" style="1" bestFit="1" customWidth="1"/>
    <col min="11" max="12" width="9.25" style="1" bestFit="1" customWidth="1"/>
    <col min="13" max="13" width="7.75" style="1" bestFit="1" customWidth="1"/>
    <col min="14" max="14" width="7.75" style="2" bestFit="1" customWidth="1"/>
    <col min="15" max="16384" width="9" style="1"/>
  </cols>
  <sheetData>
    <row r="1" spans="1:19">
      <c r="A1" s="1" t="s">
        <v>5</v>
      </c>
    </row>
    <row r="2" spans="1:19">
      <c r="C2" s="2">
        <v>140</v>
      </c>
      <c r="D2" s="2">
        <v>141</v>
      </c>
      <c r="E2" s="2">
        <v>142</v>
      </c>
      <c r="F2" s="2">
        <v>143</v>
      </c>
      <c r="G2" s="2">
        <v>144</v>
      </c>
      <c r="H2" s="2">
        <v>145</v>
      </c>
      <c r="I2" s="2">
        <v>146</v>
      </c>
      <c r="J2" s="2">
        <v>147</v>
      </c>
      <c r="K2" s="2">
        <v>148</v>
      </c>
      <c r="L2" s="2">
        <v>149</v>
      </c>
      <c r="M2" s="2">
        <v>150</v>
      </c>
      <c r="N2" s="2">
        <v>151</v>
      </c>
      <c r="O2" s="2">
        <v>152</v>
      </c>
      <c r="P2" s="2">
        <v>153</v>
      </c>
      <c r="Q2" s="2">
        <v>155</v>
      </c>
      <c r="R2" s="2">
        <v>156</v>
      </c>
      <c r="S2" s="2">
        <v>157</v>
      </c>
    </row>
    <row r="3" spans="1:19">
      <c r="B3" s="11" t="s">
        <v>1</v>
      </c>
      <c r="C3" s="10">
        <f t="shared" ref="C3:N3" si="0">C4+C5</f>
        <v>89</v>
      </c>
      <c r="D3" s="10">
        <f t="shared" si="0"/>
        <v>78</v>
      </c>
      <c r="E3" s="10">
        <f t="shared" si="0"/>
        <v>62</v>
      </c>
      <c r="F3" s="10">
        <f t="shared" si="0"/>
        <v>69</v>
      </c>
      <c r="G3" s="10">
        <f t="shared" si="0"/>
        <v>74</v>
      </c>
      <c r="H3" s="10">
        <f t="shared" si="0"/>
        <v>68</v>
      </c>
      <c r="I3" s="10">
        <f t="shared" si="0"/>
        <v>87</v>
      </c>
      <c r="J3" s="10">
        <f t="shared" si="0"/>
        <v>90</v>
      </c>
      <c r="K3" s="10">
        <f t="shared" si="0"/>
        <v>87</v>
      </c>
      <c r="L3" s="10">
        <f t="shared" si="0"/>
        <v>72</v>
      </c>
      <c r="M3" s="10">
        <f t="shared" si="0"/>
        <v>108</v>
      </c>
      <c r="N3" s="10">
        <f t="shared" si="0"/>
        <v>97</v>
      </c>
      <c r="O3" s="10">
        <f t="shared" ref="O3:S3" si="1">O4+O5</f>
        <v>100</v>
      </c>
      <c r="P3" s="10">
        <f t="shared" si="1"/>
        <v>97</v>
      </c>
      <c r="Q3" s="10">
        <f t="shared" si="1"/>
        <v>104</v>
      </c>
      <c r="R3" s="10">
        <f t="shared" si="1"/>
        <v>94</v>
      </c>
      <c r="S3" s="10">
        <f t="shared" si="1"/>
        <v>110</v>
      </c>
    </row>
    <row r="4" spans="1:19">
      <c r="B4" s="7" t="s">
        <v>2</v>
      </c>
      <c r="C4" s="7">
        <v>15</v>
      </c>
      <c r="D4" s="7">
        <v>18</v>
      </c>
      <c r="E4" s="7">
        <v>9</v>
      </c>
      <c r="F4" s="7">
        <v>11</v>
      </c>
      <c r="G4" s="7">
        <v>11</v>
      </c>
      <c r="H4" s="7">
        <v>7</v>
      </c>
      <c r="I4" s="7">
        <v>10</v>
      </c>
      <c r="J4" s="7">
        <v>11</v>
      </c>
      <c r="K4" s="7">
        <v>7</v>
      </c>
      <c r="L4" s="7">
        <v>7</v>
      </c>
      <c r="M4" s="7">
        <v>27</v>
      </c>
      <c r="N4" s="7">
        <v>21</v>
      </c>
      <c r="O4" s="7">
        <v>22</v>
      </c>
      <c r="P4" s="7">
        <v>14</v>
      </c>
      <c r="Q4" s="7">
        <v>25</v>
      </c>
      <c r="R4" s="7">
        <v>15</v>
      </c>
      <c r="S4" s="7">
        <v>28</v>
      </c>
    </row>
    <row r="5" spans="1:19">
      <c r="B5" s="4" t="s">
        <v>3</v>
      </c>
      <c r="C5" s="4">
        <v>74</v>
      </c>
      <c r="D5" s="4">
        <v>60</v>
      </c>
      <c r="E5" s="4">
        <v>53</v>
      </c>
      <c r="F5" s="4">
        <v>58</v>
      </c>
      <c r="G5" s="4">
        <v>63</v>
      </c>
      <c r="H5" s="4">
        <v>61</v>
      </c>
      <c r="I5" s="4">
        <v>77</v>
      </c>
      <c r="J5" s="4">
        <v>79</v>
      </c>
      <c r="K5" s="4">
        <v>80</v>
      </c>
      <c r="L5" s="4">
        <v>65</v>
      </c>
      <c r="M5" s="4">
        <v>81</v>
      </c>
      <c r="N5" s="4">
        <v>76</v>
      </c>
      <c r="O5" s="4">
        <v>78</v>
      </c>
      <c r="P5" s="4">
        <v>83</v>
      </c>
      <c r="Q5" s="4">
        <v>79</v>
      </c>
      <c r="R5" s="4">
        <v>79</v>
      </c>
      <c r="S5" s="4">
        <v>82</v>
      </c>
    </row>
    <row r="6" spans="1:19">
      <c r="N6" s="1"/>
    </row>
    <row r="7" spans="1:19">
      <c r="B7" s="11" t="s">
        <v>0</v>
      </c>
      <c r="C7" s="12">
        <f t="shared" ref="C7:N7" si="2">C8+C9</f>
        <v>14</v>
      </c>
      <c r="D7" s="12">
        <f t="shared" si="2"/>
        <v>10</v>
      </c>
      <c r="E7" s="12">
        <f t="shared" si="2"/>
        <v>14</v>
      </c>
      <c r="F7" s="12">
        <f t="shared" si="2"/>
        <v>6</v>
      </c>
      <c r="G7" s="12">
        <f t="shared" si="2"/>
        <v>15</v>
      </c>
      <c r="H7" s="12">
        <f t="shared" si="2"/>
        <v>21</v>
      </c>
      <c r="I7" s="12">
        <f t="shared" si="2"/>
        <v>20</v>
      </c>
      <c r="J7" s="12">
        <f t="shared" si="2"/>
        <v>7</v>
      </c>
      <c r="K7" s="12">
        <f t="shared" si="2"/>
        <v>16</v>
      </c>
      <c r="L7" s="12">
        <f t="shared" si="2"/>
        <v>27</v>
      </c>
      <c r="M7" s="12">
        <f t="shared" si="2"/>
        <v>19</v>
      </c>
      <c r="N7" s="12">
        <f t="shared" si="2"/>
        <v>16</v>
      </c>
      <c r="O7" s="12">
        <f t="shared" ref="O7:S7" si="3">O8+O9</f>
        <v>38</v>
      </c>
      <c r="P7" s="12">
        <f t="shared" si="3"/>
        <v>16</v>
      </c>
      <c r="Q7" s="12">
        <f t="shared" si="3"/>
        <v>15</v>
      </c>
      <c r="R7" s="12">
        <f t="shared" si="3"/>
        <v>20</v>
      </c>
      <c r="S7" s="12">
        <f t="shared" si="3"/>
        <v>14</v>
      </c>
    </row>
    <row r="8" spans="1:19">
      <c r="B8" s="7" t="s">
        <v>11</v>
      </c>
      <c r="C8" s="8">
        <v>4</v>
      </c>
      <c r="D8" s="8">
        <v>1</v>
      </c>
      <c r="E8" s="8">
        <v>1</v>
      </c>
      <c r="F8" s="8">
        <v>0</v>
      </c>
      <c r="G8" s="8">
        <v>2</v>
      </c>
      <c r="H8" s="8">
        <v>2</v>
      </c>
      <c r="I8" s="8">
        <v>5</v>
      </c>
      <c r="J8" s="8">
        <v>0</v>
      </c>
      <c r="K8" s="8">
        <v>2</v>
      </c>
      <c r="L8" s="8">
        <v>2</v>
      </c>
      <c r="M8" s="8">
        <v>3</v>
      </c>
      <c r="N8" s="8">
        <v>5</v>
      </c>
      <c r="O8" s="8">
        <v>10</v>
      </c>
      <c r="P8" s="8">
        <v>3</v>
      </c>
      <c r="Q8" s="8">
        <v>2</v>
      </c>
      <c r="R8" s="8">
        <v>4</v>
      </c>
      <c r="S8" s="8">
        <v>3</v>
      </c>
    </row>
    <row r="9" spans="1:19">
      <c r="B9" s="4" t="s">
        <v>12</v>
      </c>
      <c r="C9" s="6">
        <v>10</v>
      </c>
      <c r="D9" s="6">
        <v>9</v>
      </c>
      <c r="E9" s="6">
        <v>13</v>
      </c>
      <c r="F9" s="6">
        <v>6</v>
      </c>
      <c r="G9" s="6">
        <v>13</v>
      </c>
      <c r="H9" s="6">
        <v>19</v>
      </c>
      <c r="I9" s="6">
        <v>15</v>
      </c>
      <c r="J9" s="6">
        <v>7</v>
      </c>
      <c r="K9" s="6">
        <v>14</v>
      </c>
      <c r="L9" s="6">
        <v>25</v>
      </c>
      <c r="M9" s="6">
        <v>16</v>
      </c>
      <c r="N9" s="6">
        <v>11</v>
      </c>
      <c r="O9" s="6">
        <v>28</v>
      </c>
      <c r="P9" s="6">
        <v>13</v>
      </c>
      <c r="Q9" s="6">
        <v>13</v>
      </c>
      <c r="R9" s="6">
        <v>16</v>
      </c>
      <c r="S9" s="6">
        <v>11</v>
      </c>
    </row>
    <row r="10" spans="1:19">
      <c r="C10" s="2"/>
      <c r="D10" s="2"/>
      <c r="E10" s="2"/>
      <c r="F10" s="2"/>
      <c r="G10" s="2"/>
      <c r="H10" s="2"/>
      <c r="I10" s="2"/>
      <c r="J10" s="2"/>
      <c r="K10" s="2"/>
      <c r="L10" s="2"/>
      <c r="O10" s="2"/>
      <c r="P10" s="2"/>
      <c r="Q10" s="2"/>
      <c r="R10" s="2"/>
      <c r="S10" s="2"/>
    </row>
    <row r="11" spans="1:19">
      <c r="B11" s="11" t="s">
        <v>6</v>
      </c>
      <c r="C11" s="13">
        <f t="shared" ref="C11:N11" si="4">C7/C3*100</f>
        <v>15.730337078651685</v>
      </c>
      <c r="D11" s="13">
        <f t="shared" si="4"/>
        <v>12.820512820512819</v>
      </c>
      <c r="E11" s="13">
        <f t="shared" si="4"/>
        <v>22.58064516129032</v>
      </c>
      <c r="F11" s="13">
        <f t="shared" si="4"/>
        <v>8.695652173913043</v>
      </c>
      <c r="G11" s="13">
        <f t="shared" si="4"/>
        <v>20.27027027027027</v>
      </c>
      <c r="H11" s="13">
        <f t="shared" si="4"/>
        <v>30.882352941176471</v>
      </c>
      <c r="I11" s="13">
        <f t="shared" si="4"/>
        <v>22.988505747126435</v>
      </c>
      <c r="J11" s="13">
        <f t="shared" si="4"/>
        <v>7.7777777777777777</v>
      </c>
      <c r="K11" s="13">
        <f t="shared" si="4"/>
        <v>18.390804597701148</v>
      </c>
      <c r="L11" s="13">
        <f t="shared" si="4"/>
        <v>37.5</v>
      </c>
      <c r="M11" s="13">
        <f t="shared" si="4"/>
        <v>17.592592592592592</v>
      </c>
      <c r="N11" s="13">
        <f t="shared" si="4"/>
        <v>16.494845360824741</v>
      </c>
      <c r="O11" s="13">
        <f t="shared" ref="O11:S11" si="5">O7/O3*100</f>
        <v>38</v>
      </c>
      <c r="P11" s="13">
        <f t="shared" si="5"/>
        <v>16.494845360824741</v>
      </c>
      <c r="Q11" s="13">
        <f t="shared" si="5"/>
        <v>14.423076923076922</v>
      </c>
      <c r="R11" s="13">
        <f t="shared" si="5"/>
        <v>21.276595744680851</v>
      </c>
      <c r="S11" s="13">
        <f t="shared" si="5"/>
        <v>12.727272727272727</v>
      </c>
    </row>
    <row r="12" spans="1:19">
      <c r="B12" s="7" t="s">
        <v>7</v>
      </c>
      <c r="C12" s="9">
        <f t="shared" ref="C12:N12" si="6">C8/C4*100</f>
        <v>26.666666666666668</v>
      </c>
      <c r="D12" s="9">
        <f t="shared" si="6"/>
        <v>5.5555555555555554</v>
      </c>
      <c r="E12" s="9">
        <f t="shared" si="6"/>
        <v>11.111111111111111</v>
      </c>
      <c r="F12" s="9">
        <f t="shared" si="6"/>
        <v>0</v>
      </c>
      <c r="G12" s="9">
        <f t="shared" si="6"/>
        <v>18.181818181818183</v>
      </c>
      <c r="H12" s="9">
        <f t="shared" si="6"/>
        <v>28.571428571428569</v>
      </c>
      <c r="I12" s="9">
        <f t="shared" si="6"/>
        <v>50</v>
      </c>
      <c r="J12" s="9">
        <f t="shared" si="6"/>
        <v>0</v>
      </c>
      <c r="K12" s="9">
        <f t="shared" si="6"/>
        <v>28.571428571428569</v>
      </c>
      <c r="L12" s="9">
        <f t="shared" si="6"/>
        <v>28.571428571428569</v>
      </c>
      <c r="M12" s="9">
        <f t="shared" si="6"/>
        <v>11.111111111111111</v>
      </c>
      <c r="N12" s="9">
        <f t="shared" si="6"/>
        <v>23.809523809523807</v>
      </c>
      <c r="O12" s="9">
        <f t="shared" ref="O12:S12" si="7">O8/O4*100</f>
        <v>45.454545454545453</v>
      </c>
      <c r="P12" s="9">
        <f t="shared" si="7"/>
        <v>21.428571428571427</v>
      </c>
      <c r="Q12" s="9">
        <f t="shared" si="7"/>
        <v>8</v>
      </c>
      <c r="R12" s="9">
        <f t="shared" si="7"/>
        <v>26.666666666666668</v>
      </c>
      <c r="S12" s="9">
        <f t="shared" si="7"/>
        <v>10.714285714285714</v>
      </c>
    </row>
    <row r="13" spans="1:19">
      <c r="B13" s="4" t="s">
        <v>8</v>
      </c>
      <c r="C13" s="5">
        <f t="shared" ref="C13:N13" si="8">C9/C5*100</f>
        <v>13.513513513513514</v>
      </c>
      <c r="D13" s="5">
        <f t="shared" si="8"/>
        <v>15</v>
      </c>
      <c r="E13" s="5">
        <f t="shared" si="8"/>
        <v>24.528301886792452</v>
      </c>
      <c r="F13" s="5">
        <f t="shared" si="8"/>
        <v>10.344827586206897</v>
      </c>
      <c r="G13" s="5">
        <f t="shared" si="8"/>
        <v>20.634920634920633</v>
      </c>
      <c r="H13" s="5">
        <f t="shared" si="8"/>
        <v>31.147540983606557</v>
      </c>
      <c r="I13" s="5">
        <f t="shared" si="8"/>
        <v>19.480519480519483</v>
      </c>
      <c r="J13" s="5">
        <f t="shared" si="8"/>
        <v>8.8607594936708853</v>
      </c>
      <c r="K13" s="5">
        <f t="shared" si="8"/>
        <v>17.5</v>
      </c>
      <c r="L13" s="5">
        <f t="shared" si="8"/>
        <v>38.461538461538467</v>
      </c>
      <c r="M13" s="5">
        <f t="shared" si="8"/>
        <v>19.753086419753085</v>
      </c>
      <c r="N13" s="5">
        <f t="shared" si="8"/>
        <v>14.473684210526317</v>
      </c>
      <c r="O13" s="5">
        <f t="shared" ref="O13:S13" si="9">O9/O5*100</f>
        <v>35.897435897435898</v>
      </c>
      <c r="P13" s="5">
        <f t="shared" si="9"/>
        <v>15.66265060240964</v>
      </c>
      <c r="Q13" s="5">
        <f t="shared" si="9"/>
        <v>16.455696202531644</v>
      </c>
      <c r="R13" s="5">
        <f t="shared" si="9"/>
        <v>20.253164556962027</v>
      </c>
      <c r="S13" s="5">
        <f t="shared" si="9"/>
        <v>13.414634146341465</v>
      </c>
    </row>
    <row r="14" spans="1:19">
      <c r="B14" s="14" t="s">
        <v>4</v>
      </c>
      <c r="C14" s="13">
        <f t="shared" ref="C14:N14" si="10">SUM(C12:C13)</f>
        <v>40.18018018018018</v>
      </c>
      <c r="D14" s="13">
        <f t="shared" si="10"/>
        <v>20.555555555555557</v>
      </c>
      <c r="E14" s="13">
        <f t="shared" si="10"/>
        <v>35.639412997903563</v>
      </c>
      <c r="F14" s="13">
        <f t="shared" si="10"/>
        <v>10.344827586206897</v>
      </c>
      <c r="G14" s="13">
        <f t="shared" si="10"/>
        <v>38.81673881673882</v>
      </c>
      <c r="H14" s="13">
        <f t="shared" si="10"/>
        <v>59.71896955503513</v>
      </c>
      <c r="I14" s="13">
        <f t="shared" si="10"/>
        <v>69.48051948051949</v>
      </c>
      <c r="J14" s="13">
        <f t="shared" si="10"/>
        <v>8.8607594936708853</v>
      </c>
      <c r="K14" s="13">
        <f t="shared" si="10"/>
        <v>46.071428571428569</v>
      </c>
      <c r="L14" s="13">
        <f t="shared" si="10"/>
        <v>67.032967032967036</v>
      </c>
      <c r="M14" s="13">
        <f t="shared" si="10"/>
        <v>30.864197530864196</v>
      </c>
      <c r="N14" s="13">
        <f t="shared" si="10"/>
        <v>38.283208020050125</v>
      </c>
      <c r="O14" s="13">
        <f t="shared" ref="O14:S14" si="11">SUM(O12:O13)</f>
        <v>81.351981351981351</v>
      </c>
      <c r="P14" s="13">
        <f t="shared" si="11"/>
        <v>37.091222030981065</v>
      </c>
      <c r="Q14" s="13">
        <f t="shared" si="11"/>
        <v>24.455696202531644</v>
      </c>
      <c r="R14" s="13">
        <f t="shared" si="11"/>
        <v>46.919831223628691</v>
      </c>
      <c r="S14" s="13">
        <f t="shared" si="11"/>
        <v>24.128919860627178</v>
      </c>
    </row>
    <row r="15" spans="1:19"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>
      <c r="B16" s="7" t="s">
        <v>9</v>
      </c>
      <c r="C16" s="9">
        <f t="shared" ref="C16:N16" si="12">C12/C14*100</f>
        <v>66.367713004484301</v>
      </c>
      <c r="D16" s="9">
        <f t="shared" si="12"/>
        <v>27.027027027027025</v>
      </c>
      <c r="E16" s="9">
        <f t="shared" si="12"/>
        <v>31.176470588235293</v>
      </c>
      <c r="F16" s="9">
        <f t="shared" si="12"/>
        <v>0</v>
      </c>
      <c r="G16" s="9">
        <f t="shared" si="12"/>
        <v>46.840148698884761</v>
      </c>
      <c r="H16" s="9">
        <f t="shared" si="12"/>
        <v>47.843137254901954</v>
      </c>
      <c r="I16" s="9">
        <f t="shared" si="12"/>
        <v>71.962616822429894</v>
      </c>
      <c r="J16" s="9">
        <f t="shared" si="12"/>
        <v>0</v>
      </c>
      <c r="K16" s="9">
        <f t="shared" si="12"/>
        <v>62.015503875968989</v>
      </c>
      <c r="L16" s="9">
        <f t="shared" si="12"/>
        <v>42.622950819672127</v>
      </c>
      <c r="M16" s="9">
        <f t="shared" si="12"/>
        <v>36</v>
      </c>
      <c r="N16" s="9">
        <f t="shared" si="12"/>
        <v>62.193126022913248</v>
      </c>
      <c r="O16" s="9">
        <f t="shared" ref="O16:S16" si="13">O12/O14*100</f>
        <v>55.873925501432666</v>
      </c>
      <c r="P16" s="9">
        <f t="shared" si="13"/>
        <v>57.772621809744784</v>
      </c>
      <c r="Q16" s="9">
        <f t="shared" si="13"/>
        <v>32.712215320910978</v>
      </c>
      <c r="R16" s="9">
        <f t="shared" si="13"/>
        <v>56.834532374100718</v>
      </c>
      <c r="S16" s="9">
        <f t="shared" si="13"/>
        <v>44.404332129963898</v>
      </c>
    </row>
    <row r="17" spans="2:19">
      <c r="B17" s="4" t="s">
        <v>10</v>
      </c>
      <c r="C17" s="5">
        <f t="shared" ref="C17:N17" si="14">C13/C14*100</f>
        <v>33.632286995515699</v>
      </c>
      <c r="D17" s="5">
        <f t="shared" si="14"/>
        <v>72.972972972972968</v>
      </c>
      <c r="E17" s="5">
        <f t="shared" si="14"/>
        <v>68.82352941176471</v>
      </c>
      <c r="F17" s="5">
        <f t="shared" si="14"/>
        <v>100</v>
      </c>
      <c r="G17" s="5">
        <f t="shared" si="14"/>
        <v>53.159851301115232</v>
      </c>
      <c r="H17" s="5">
        <f t="shared" si="14"/>
        <v>52.156862745098046</v>
      </c>
      <c r="I17" s="5">
        <f t="shared" si="14"/>
        <v>28.037383177570092</v>
      </c>
      <c r="J17" s="5">
        <f t="shared" si="14"/>
        <v>100</v>
      </c>
      <c r="K17" s="5">
        <f t="shared" si="14"/>
        <v>37.984496124031011</v>
      </c>
      <c r="L17" s="5">
        <f t="shared" si="14"/>
        <v>57.37704918032788</v>
      </c>
      <c r="M17" s="5">
        <f t="shared" si="14"/>
        <v>64</v>
      </c>
      <c r="N17" s="5">
        <f t="shared" si="14"/>
        <v>37.806873977086745</v>
      </c>
      <c r="O17" s="5">
        <f t="shared" ref="O17:S17" si="15">O13/O14*100</f>
        <v>44.126074498567334</v>
      </c>
      <c r="P17" s="5">
        <f t="shared" si="15"/>
        <v>42.22737819025523</v>
      </c>
      <c r="Q17" s="5">
        <f t="shared" si="15"/>
        <v>67.287784679089029</v>
      </c>
      <c r="R17" s="5">
        <f t="shared" si="15"/>
        <v>43.165467625899282</v>
      </c>
      <c r="S17" s="5">
        <f t="shared" si="15"/>
        <v>55.595667870036102</v>
      </c>
    </row>
    <row r="18" spans="2:19">
      <c r="C18" s="3">
        <f t="shared" ref="C18:K18" si="16">SUM(C16:C17)</f>
        <v>100</v>
      </c>
      <c r="D18" s="3">
        <f t="shared" si="16"/>
        <v>100</v>
      </c>
      <c r="E18" s="3">
        <f t="shared" si="16"/>
        <v>100</v>
      </c>
      <c r="F18" s="3">
        <f t="shared" si="16"/>
        <v>100</v>
      </c>
      <c r="G18" s="3">
        <f t="shared" si="16"/>
        <v>100</v>
      </c>
      <c r="H18" s="3">
        <f t="shared" si="16"/>
        <v>100</v>
      </c>
      <c r="I18" s="3">
        <f t="shared" si="16"/>
        <v>99.999999999999986</v>
      </c>
      <c r="J18" s="3">
        <f t="shared" si="16"/>
        <v>100</v>
      </c>
      <c r="K18" s="3">
        <f t="shared" si="16"/>
        <v>100</v>
      </c>
      <c r="L18" s="3">
        <f t="shared" ref="L18:M18" si="17">SUM(L16:L17)</f>
        <v>100</v>
      </c>
      <c r="M18" s="3">
        <f t="shared" si="17"/>
        <v>100</v>
      </c>
      <c r="N18" s="3">
        <f>SUM(N16:N17)</f>
        <v>100</v>
      </c>
      <c r="O18" s="3">
        <f t="shared" ref="O18:S18" si="18">SUM(O16:O17)</f>
        <v>100</v>
      </c>
      <c r="P18" s="3">
        <f t="shared" si="18"/>
        <v>100.00000000000001</v>
      </c>
      <c r="Q18" s="3">
        <f t="shared" si="18"/>
        <v>100</v>
      </c>
      <c r="R18" s="3">
        <f t="shared" si="18"/>
        <v>100</v>
      </c>
      <c r="S18" s="3">
        <f t="shared" si="18"/>
        <v>100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2013-09-29T09:37:49Z</dcterms:created>
  <dcterms:modified xsi:type="dcterms:W3CDTF">2014-06-18T13:19:50Z</dcterms:modified>
</cp:coreProperties>
</file>