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05" windowWidth="18315" windowHeight="11865"/>
  </bookViews>
  <sheets>
    <sheet name="Graph" sheetId="8" r:id="rId1"/>
    <sheet name="DATA" sheetId="1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C3" i="1"/>
  <c r="D3"/>
  <c r="E3"/>
  <c r="F3"/>
  <c r="G3"/>
  <c r="C7"/>
  <c r="D7"/>
  <c r="E7"/>
  <c r="F7"/>
  <c r="G7"/>
  <c r="C12"/>
  <c r="D12"/>
  <c r="E12"/>
  <c r="F12"/>
  <c r="G12"/>
  <c r="C13"/>
  <c r="D13"/>
  <c r="E13"/>
  <c r="F13"/>
  <c r="G13"/>
  <c r="G14" l="1"/>
  <c r="G16" s="1"/>
  <c r="F14"/>
  <c r="F17" s="1"/>
  <c r="F11"/>
  <c r="E14"/>
  <c r="E16" s="1"/>
  <c r="E11"/>
  <c r="D14"/>
  <c r="D17" s="1"/>
  <c r="D11"/>
  <c r="C14"/>
  <c r="C16" s="1"/>
  <c r="F16"/>
  <c r="G11"/>
  <c r="C11"/>
  <c r="G17" l="1"/>
  <c r="G18" s="1"/>
  <c r="F18"/>
  <c r="E17"/>
  <c r="E18" s="1"/>
  <c r="D16"/>
  <c r="D18" s="1"/>
  <c r="C17"/>
  <c r="C18" s="1"/>
</calcChain>
</file>

<file path=xl/sharedStrings.xml><?xml version="1.0" encoding="utf-8"?>
<sst xmlns="http://schemas.openxmlformats.org/spreadsheetml/2006/main" count="13" uniqueCount="13">
  <si>
    <t>票数</t>
    <rPh sb="0" eb="2">
      <t>ヒョウスウ</t>
    </rPh>
    <phoneticPr fontId="1"/>
  </si>
  <si>
    <t>有効投票枚数</t>
    <rPh sb="0" eb="2">
      <t>ユウコウ</t>
    </rPh>
    <rPh sb="2" eb="4">
      <t>トウヒョウ</t>
    </rPh>
    <rPh sb="4" eb="6">
      <t>マイスウ</t>
    </rPh>
    <phoneticPr fontId="1"/>
  </si>
  <si>
    <t>男性有効投票枚数</t>
    <rPh sb="0" eb="2">
      <t>ダンセイ</t>
    </rPh>
    <rPh sb="2" eb="4">
      <t>ユウコウ</t>
    </rPh>
    <rPh sb="4" eb="6">
      <t>トウヒョウ</t>
    </rPh>
    <rPh sb="6" eb="8">
      <t>マイスウ</t>
    </rPh>
    <phoneticPr fontId="1"/>
  </si>
  <si>
    <t>女性有効投票枚数</t>
    <rPh sb="0" eb="2">
      <t>ジョセイ</t>
    </rPh>
    <rPh sb="2" eb="4">
      <t>ユウコウ</t>
    </rPh>
    <rPh sb="4" eb="6">
      <t>トウヒョウ</t>
    </rPh>
    <rPh sb="6" eb="8">
      <t>マイスウ</t>
    </rPh>
    <phoneticPr fontId="1"/>
  </si>
  <si>
    <t>男女比支持率合計</t>
    <rPh sb="0" eb="3">
      <t>ダンジョヒ</t>
    </rPh>
    <rPh sb="3" eb="6">
      <t>シジリツ</t>
    </rPh>
    <rPh sb="6" eb="8">
      <t>ゴウケイ</t>
    </rPh>
    <phoneticPr fontId="1"/>
  </si>
  <si>
    <t>全支持率(%)</t>
    <rPh sb="0" eb="1">
      <t>ゼン</t>
    </rPh>
    <rPh sb="1" eb="4">
      <t>シジリツ</t>
    </rPh>
    <phoneticPr fontId="1"/>
  </si>
  <si>
    <t>男性支持率(%)</t>
    <rPh sb="0" eb="2">
      <t>ダンセイ</t>
    </rPh>
    <rPh sb="2" eb="5">
      <t>シジリツ</t>
    </rPh>
    <phoneticPr fontId="1"/>
  </si>
  <si>
    <t>女性支持率(%)</t>
    <rPh sb="0" eb="2">
      <t>ジョセイ</t>
    </rPh>
    <rPh sb="2" eb="5">
      <t>シジリツ</t>
    </rPh>
    <phoneticPr fontId="1"/>
  </si>
  <si>
    <t>男性構成比率(%)</t>
    <rPh sb="0" eb="2">
      <t>ダンセイ</t>
    </rPh>
    <phoneticPr fontId="1"/>
  </si>
  <si>
    <t>女性構成比率(%)</t>
    <rPh sb="0" eb="2">
      <t>ジョセイ</t>
    </rPh>
    <phoneticPr fontId="1"/>
  </si>
  <si>
    <t>男性票</t>
    <rPh sb="0" eb="2">
      <t>ダンセイ</t>
    </rPh>
    <rPh sb="2" eb="3">
      <t>ヒョウ</t>
    </rPh>
    <phoneticPr fontId="1"/>
  </si>
  <si>
    <t>女性票</t>
    <rPh sb="0" eb="2">
      <t>ジョセイ</t>
    </rPh>
    <rPh sb="2" eb="3">
      <t>ヒョウ</t>
    </rPh>
    <phoneticPr fontId="1"/>
  </si>
  <si>
    <t>へびしゃりん</t>
    <phoneticPr fontId="1"/>
  </si>
</sst>
</file>

<file path=xl/styles.xml><?xml version="1.0" encoding="utf-8"?>
<styleSheet xmlns="http://schemas.openxmlformats.org/spreadsheetml/2006/main">
  <numFmts count="1">
    <numFmt numFmtId="176" formatCode="0.0_ "/>
  </numFmts>
  <fonts count="6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11"/>
      <color rgb="FF00206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176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0" fontId="3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2.xml"/><Relationship Id="rId7" Type="http://schemas.openxmlformats.org/officeDocument/2006/relationships/calcChain" Target="calcChain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style val="26"/>
  <c:chart>
    <c:title>
      <c:tx>
        <c:rich>
          <a:bodyPr/>
          <a:lstStyle/>
          <a:p>
            <a:pPr>
              <a:defRPr/>
            </a:pPr>
            <a:r>
              <a:rPr lang="ja-JP" altLang="en-US">
                <a:latin typeface="HG丸ｺﾞｼｯｸM-PRO" pitchFamily="50" charset="-128"/>
                <a:ea typeface="HG丸ｺﾞｼｯｸM-PRO" pitchFamily="50" charset="-128"/>
              </a:rPr>
              <a:t>へびしゃりん</a:t>
            </a:r>
            <a:endParaRPr lang="ja-JP">
              <a:latin typeface="HG丸ｺﾞｼｯｸM-PRO" pitchFamily="50" charset="-128"/>
              <a:ea typeface="HG丸ｺﾞｼｯｸM-PRO" pitchFamily="50" charset="-128"/>
            </a:endParaRPr>
          </a:p>
        </c:rich>
      </c:tx>
      <c:layout/>
    </c:title>
    <c:plotArea>
      <c:layout/>
      <c:barChart>
        <c:barDir val="col"/>
        <c:grouping val="stacked"/>
        <c:ser>
          <c:idx val="0"/>
          <c:order val="0"/>
          <c:tx>
            <c:strRef>
              <c:f>DATA!$B$16</c:f>
              <c:strCache>
                <c:ptCount val="1"/>
                <c:pt idx="0">
                  <c:v>男性構成比率(%)</c:v>
                </c:pt>
              </c:strCache>
            </c:strRef>
          </c:tx>
          <c:spPr>
            <a:gradFill>
              <a:gsLst>
                <a:gs pos="0">
                  <a:srgbClr val="00B0F0"/>
                </a:gs>
                <a:gs pos="25000">
                  <a:srgbClr val="4BACC6">
                    <a:lumMod val="40000"/>
                    <a:lumOff val="60000"/>
                  </a:srgbClr>
                </a:gs>
                <a:gs pos="75000">
                  <a:schemeClr val="accent5">
                    <a:lumMod val="20000"/>
                    <a:lumOff val="80000"/>
                  </a:schemeClr>
                </a:gs>
                <a:gs pos="100000">
                  <a:srgbClr val="00B0F0"/>
                </a:gs>
              </a:gsLst>
              <a:lin ang="0" scaled="1"/>
            </a:gradFill>
          </c:spPr>
          <c:dLbls>
            <c:txPr>
              <a:bodyPr/>
              <a:lstStyle/>
              <a:p>
                <a:pPr>
                  <a:defRPr>
                    <a:latin typeface="Impact" pitchFamily="34" charset="0"/>
                  </a:defRPr>
                </a:pPr>
                <a:endParaRPr lang="ja-JP"/>
              </a:p>
            </c:txPr>
            <c:dLblPos val="inBase"/>
            <c:showVal val="1"/>
          </c:dLbls>
          <c:cat>
            <c:numRef>
              <c:f>DATA!$C$2:$G$2</c:f>
              <c:numCache>
                <c:formatCode>General</c:formatCode>
                <c:ptCount val="5"/>
                <c:pt idx="0">
                  <c:v>157</c:v>
                </c:pt>
                <c:pt idx="1">
                  <c:v>158</c:v>
                </c:pt>
                <c:pt idx="2">
                  <c:v>160</c:v>
                </c:pt>
                <c:pt idx="3">
                  <c:v>172</c:v>
                </c:pt>
                <c:pt idx="4">
                  <c:v>173</c:v>
                </c:pt>
              </c:numCache>
            </c:numRef>
          </c:cat>
          <c:val>
            <c:numRef>
              <c:f>DATA!$C$16:$G$16</c:f>
              <c:numCache>
                <c:formatCode>0.0_ </c:formatCode>
                <c:ptCount val="5"/>
                <c:pt idx="0">
                  <c:v>46.542827657378744</c:v>
                </c:pt>
                <c:pt idx="1">
                  <c:v>44.827586206896555</c:v>
                </c:pt>
                <c:pt idx="2">
                  <c:v>47.103918228279383</c:v>
                </c:pt>
                <c:pt idx="3">
                  <c:v>71.922544951590595</c:v>
                </c:pt>
                <c:pt idx="4">
                  <c:v>61.832061068702295</c:v>
                </c:pt>
              </c:numCache>
            </c:numRef>
          </c:val>
        </c:ser>
        <c:ser>
          <c:idx val="1"/>
          <c:order val="1"/>
          <c:tx>
            <c:strRef>
              <c:f>DATA!$B$17</c:f>
              <c:strCache>
                <c:ptCount val="1"/>
                <c:pt idx="0">
                  <c:v>女性構成比率(%)</c:v>
                </c:pt>
              </c:strCache>
            </c:strRef>
          </c:tx>
          <c:spPr>
            <a:gradFill>
              <a:gsLst>
                <a:gs pos="0">
                  <a:srgbClr val="C0504D">
                    <a:lumMod val="60000"/>
                    <a:lumOff val="40000"/>
                  </a:srgbClr>
                </a:gs>
                <a:gs pos="25000">
                  <a:schemeClr val="accent2">
                    <a:lumMod val="20000"/>
                    <a:lumOff val="80000"/>
                  </a:schemeClr>
                </a:gs>
                <a:gs pos="75000">
                  <a:srgbClr val="C0504D">
                    <a:lumMod val="20000"/>
                    <a:lumOff val="80000"/>
                  </a:srgbClr>
                </a:gs>
                <a:gs pos="100000">
                  <a:srgbClr val="C0504D">
                    <a:lumMod val="60000"/>
                    <a:lumOff val="40000"/>
                  </a:srgbClr>
                </a:gs>
              </a:gsLst>
              <a:lin ang="0" scaled="1"/>
            </a:gradFill>
          </c:spPr>
          <c:dLbls>
            <c:txPr>
              <a:bodyPr/>
              <a:lstStyle/>
              <a:p>
                <a:pPr>
                  <a:defRPr>
                    <a:latin typeface="Impact" pitchFamily="34" charset="0"/>
                  </a:defRPr>
                </a:pPr>
                <a:endParaRPr lang="ja-JP"/>
              </a:p>
            </c:txPr>
            <c:dLblPos val="inEnd"/>
            <c:showVal val="1"/>
          </c:dLbls>
          <c:cat>
            <c:numRef>
              <c:f>DATA!$C$2:$G$2</c:f>
              <c:numCache>
                <c:formatCode>General</c:formatCode>
                <c:ptCount val="5"/>
                <c:pt idx="0">
                  <c:v>157</c:v>
                </c:pt>
                <c:pt idx="1">
                  <c:v>158</c:v>
                </c:pt>
                <c:pt idx="2">
                  <c:v>160</c:v>
                </c:pt>
                <c:pt idx="3">
                  <c:v>172</c:v>
                </c:pt>
                <c:pt idx="4">
                  <c:v>173</c:v>
                </c:pt>
              </c:numCache>
            </c:numRef>
          </c:cat>
          <c:val>
            <c:numRef>
              <c:f>DATA!$C$17:$G$17</c:f>
              <c:numCache>
                <c:formatCode>0.0_ </c:formatCode>
                <c:ptCount val="5"/>
                <c:pt idx="0">
                  <c:v>53.457172342621263</c:v>
                </c:pt>
                <c:pt idx="1">
                  <c:v>55.172413793103445</c:v>
                </c:pt>
                <c:pt idx="2">
                  <c:v>52.896081771720617</c:v>
                </c:pt>
                <c:pt idx="3">
                  <c:v>28.077455048409405</c:v>
                </c:pt>
                <c:pt idx="4">
                  <c:v>38.167938931297712</c:v>
                </c:pt>
              </c:numCache>
            </c:numRef>
          </c:val>
        </c:ser>
        <c:gapWidth val="55"/>
        <c:overlap val="100"/>
        <c:axId val="59771520"/>
        <c:axId val="61374848"/>
      </c:barChart>
      <c:lineChart>
        <c:grouping val="standard"/>
        <c:ser>
          <c:idx val="2"/>
          <c:order val="2"/>
          <c:tx>
            <c:strRef>
              <c:f>DATA!$B$12</c:f>
              <c:strCache>
                <c:ptCount val="1"/>
                <c:pt idx="0">
                  <c:v>男性支持率(%)</c:v>
                </c:pt>
              </c:strCache>
            </c:strRef>
          </c:tx>
          <c:spPr>
            <a:ln w="19050">
              <a:solidFill>
                <a:srgbClr val="002060"/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marker>
            <c:symbol val="circle"/>
            <c:size val="6"/>
            <c:spPr>
              <a:gradFill>
                <a:gsLst>
                  <a:gs pos="0">
                    <a:schemeClr val="accent5">
                      <a:lumMod val="20000"/>
                      <a:lumOff val="80000"/>
                    </a:schemeClr>
                  </a:gs>
                  <a:gs pos="25000">
                    <a:srgbClr val="4BACC6">
                      <a:lumMod val="60000"/>
                      <a:lumOff val="40000"/>
                    </a:srgbClr>
                  </a:gs>
                  <a:gs pos="75000">
                    <a:srgbClr val="0070C0"/>
                  </a:gs>
                  <a:gs pos="100000">
                    <a:srgbClr val="002060"/>
                  </a:gs>
                </a:gsLst>
                <a:lin ang="0" scaled="1"/>
              </a:grad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</c:marker>
          <c:dLbls>
            <c:txPr>
              <a:bodyPr/>
              <a:lstStyle/>
              <a:p>
                <a:pPr>
                  <a:defRPr>
                    <a:solidFill>
                      <a:srgbClr val="002060"/>
                    </a:solidFill>
                    <a:latin typeface="HGP創英角ｺﾞｼｯｸUB" pitchFamily="50" charset="-128"/>
                    <a:ea typeface="HGP創英角ｺﾞｼｯｸUB" pitchFamily="50" charset="-128"/>
                  </a:defRPr>
                </a:pPr>
                <a:endParaRPr lang="ja-JP"/>
              </a:p>
            </c:txPr>
            <c:showVal val="1"/>
          </c:dLbls>
          <c:val>
            <c:numRef>
              <c:f>DATA!$C$12:$G$12</c:f>
              <c:numCache>
                <c:formatCode>0.0_ </c:formatCode>
                <c:ptCount val="5"/>
                <c:pt idx="0">
                  <c:v>39.285714285714285</c:v>
                </c:pt>
                <c:pt idx="1">
                  <c:v>16.666666666666664</c:v>
                </c:pt>
                <c:pt idx="2">
                  <c:v>25.925925925925924</c:v>
                </c:pt>
                <c:pt idx="3">
                  <c:v>44.827586206896555</c:v>
                </c:pt>
                <c:pt idx="4">
                  <c:v>10</c:v>
                </c:pt>
              </c:numCache>
            </c:numRef>
          </c:val>
        </c:ser>
        <c:ser>
          <c:idx val="3"/>
          <c:order val="3"/>
          <c:tx>
            <c:strRef>
              <c:f>DATA!$B$13</c:f>
              <c:strCache>
                <c:ptCount val="1"/>
                <c:pt idx="0">
                  <c:v>女性支持率(%)</c:v>
                </c:pt>
              </c:strCache>
            </c:strRef>
          </c:tx>
          <c:spPr>
            <a:ln w="19050">
              <a:solidFill>
                <a:srgbClr val="FF0000"/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marker>
            <c:symbol val="circle"/>
            <c:size val="6"/>
            <c:spPr>
              <a:gradFill>
                <a:gsLst>
                  <a:gs pos="0">
                    <a:srgbClr val="C0504D">
                      <a:lumMod val="20000"/>
                      <a:lumOff val="80000"/>
                    </a:srgbClr>
                  </a:gs>
                  <a:gs pos="25000">
                    <a:srgbClr val="C0504D">
                      <a:lumMod val="60000"/>
                      <a:lumOff val="40000"/>
                    </a:srgbClr>
                  </a:gs>
                  <a:gs pos="75000">
                    <a:srgbClr val="FF0000"/>
                  </a:gs>
                  <a:gs pos="100000">
                    <a:srgbClr val="FF0000"/>
                  </a:gs>
                </a:gsLst>
                <a:lin ang="0" scaled="1"/>
              </a:grad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</c:marker>
          <c:dLbls>
            <c:txPr>
              <a:bodyPr/>
              <a:lstStyle/>
              <a:p>
                <a:pPr>
                  <a:defRPr>
                    <a:solidFill>
                      <a:srgbClr val="FF0000"/>
                    </a:solidFill>
                    <a:latin typeface="HGP創英角ｺﾞｼｯｸUB" pitchFamily="50" charset="-128"/>
                    <a:ea typeface="HGP創英角ｺﾞｼｯｸUB" pitchFamily="50" charset="-128"/>
                  </a:defRPr>
                </a:pPr>
                <a:endParaRPr lang="ja-JP"/>
              </a:p>
            </c:txPr>
            <c:showVal val="1"/>
          </c:dLbls>
          <c:val>
            <c:numRef>
              <c:f>DATA!$C$13:$G$13</c:f>
              <c:numCache>
                <c:formatCode>0.0_ </c:formatCode>
                <c:ptCount val="5"/>
                <c:pt idx="0">
                  <c:v>45.121951219512198</c:v>
                </c:pt>
                <c:pt idx="1">
                  <c:v>20.512820512820511</c:v>
                </c:pt>
                <c:pt idx="2">
                  <c:v>29.11392405063291</c:v>
                </c:pt>
                <c:pt idx="3">
                  <c:v>17.5</c:v>
                </c:pt>
                <c:pt idx="4">
                  <c:v>6.1728395061728394</c:v>
                </c:pt>
              </c:numCache>
            </c:numRef>
          </c:val>
        </c:ser>
        <c:marker val="1"/>
        <c:axId val="59771520"/>
        <c:axId val="61374848"/>
      </c:lineChart>
      <c:catAx>
        <c:axId val="59771520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/>
          <a:lstStyle/>
          <a:p>
            <a:pPr>
              <a:defRPr>
                <a:latin typeface="ＭＳ Ｐ明朝" pitchFamily="18" charset="-128"/>
                <a:ea typeface="ＭＳ Ｐ明朝" pitchFamily="18" charset="-128"/>
              </a:defRPr>
            </a:pPr>
            <a:endParaRPr lang="ja-JP"/>
          </a:p>
        </c:txPr>
        <c:crossAx val="61374848"/>
        <c:crosses val="autoZero"/>
        <c:auto val="1"/>
        <c:lblAlgn val="ctr"/>
        <c:lblOffset val="100"/>
      </c:catAx>
      <c:valAx>
        <c:axId val="61374848"/>
        <c:scaling>
          <c:orientation val="minMax"/>
          <c:max val="100"/>
        </c:scaling>
        <c:axPos val="l"/>
        <c:majorGridlines/>
        <c:numFmt formatCode="0.0_ " sourceLinked="1"/>
        <c:majorTickMark val="none"/>
        <c:tickLblPos val="nextTo"/>
        <c:txPr>
          <a:bodyPr/>
          <a:lstStyle/>
          <a:p>
            <a:pPr>
              <a:defRPr>
                <a:latin typeface="ＭＳ Ｐ明朝" pitchFamily="18" charset="-128"/>
                <a:ea typeface="ＭＳ Ｐ明朝" pitchFamily="18" charset="-128"/>
              </a:defRPr>
            </a:pPr>
            <a:endParaRPr lang="ja-JP"/>
          </a:p>
        </c:txPr>
        <c:crossAx val="59771520"/>
        <c:crosses val="autoZero"/>
        <c:crossBetween val="between"/>
        <c:majorUnit val="25"/>
      </c:valAx>
    </c:plotArea>
    <c:legend>
      <c:legendPos val="b"/>
      <c:layout/>
      <c:txPr>
        <a:bodyPr/>
        <a:lstStyle/>
        <a:p>
          <a:pPr>
            <a:defRPr>
              <a:latin typeface="HG丸ｺﾞｼｯｸM-PRO" pitchFamily="50" charset="-128"/>
              <a:ea typeface="HG丸ｺﾞｼｯｸM-PRO" pitchFamily="50" charset="-128"/>
            </a:defRPr>
          </a:pPr>
          <a:endParaRPr lang="ja-JP"/>
        </a:p>
      </c:txPr>
    </c:legend>
    <c:plotVisOnly val="1"/>
    <c:dispBlanksAs val="gap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122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6393" cy="6081947"/>
    <xdr:graphicFrame macro="">
      <xdr:nvGraphicFramePr>
        <xdr:cNvPr id="2" name="グラフ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opLeftCell="G1" workbookViewId="0">
      <selection activeCell="H1" sqref="H1:V1048576"/>
    </sheetView>
  </sheetViews>
  <sheetFormatPr defaultRowHeight="13.5"/>
  <cols>
    <col min="1" max="1" width="10.625" style="1" bestFit="1" customWidth="1"/>
    <col min="2" max="2" width="18.625" style="1" bestFit="1" customWidth="1"/>
    <col min="3" max="16384" width="9" style="1"/>
  </cols>
  <sheetData>
    <row r="1" spans="1:7">
      <c r="A1" s="1" t="s">
        <v>12</v>
      </c>
    </row>
    <row r="2" spans="1:7">
      <c r="C2" s="2">
        <v>157</v>
      </c>
      <c r="D2" s="2">
        <v>158</v>
      </c>
      <c r="E2" s="2">
        <v>160</v>
      </c>
      <c r="F2" s="2">
        <v>172</v>
      </c>
      <c r="G2" s="2">
        <v>173</v>
      </c>
    </row>
    <row r="3" spans="1:7">
      <c r="B3" s="11" t="s">
        <v>1</v>
      </c>
      <c r="C3" s="10">
        <f t="shared" ref="C3:G3" si="0">C4+C5</f>
        <v>110</v>
      </c>
      <c r="D3" s="10">
        <f t="shared" si="0"/>
        <v>108</v>
      </c>
      <c r="E3" s="10">
        <f t="shared" si="0"/>
        <v>106</v>
      </c>
      <c r="F3" s="10">
        <f t="shared" si="0"/>
        <v>109</v>
      </c>
      <c r="G3" s="10">
        <f t="shared" si="0"/>
        <v>101</v>
      </c>
    </row>
    <row r="4" spans="1:7">
      <c r="B4" s="7" t="s">
        <v>2</v>
      </c>
      <c r="C4" s="7">
        <v>28</v>
      </c>
      <c r="D4" s="7">
        <v>30</v>
      </c>
      <c r="E4" s="7">
        <v>27</v>
      </c>
      <c r="F4" s="7">
        <v>29</v>
      </c>
      <c r="G4" s="7">
        <v>20</v>
      </c>
    </row>
    <row r="5" spans="1:7">
      <c r="B5" s="4" t="s">
        <v>3</v>
      </c>
      <c r="C5" s="4">
        <v>82</v>
      </c>
      <c r="D5" s="4">
        <v>78</v>
      </c>
      <c r="E5" s="4">
        <v>79</v>
      </c>
      <c r="F5" s="4">
        <v>80</v>
      </c>
      <c r="G5" s="4">
        <v>81</v>
      </c>
    </row>
    <row r="7" spans="1:7">
      <c r="B7" s="11" t="s">
        <v>0</v>
      </c>
      <c r="C7" s="12">
        <f t="shared" ref="C7:G7" si="1">C8+C9</f>
        <v>48</v>
      </c>
      <c r="D7" s="12">
        <f t="shared" si="1"/>
        <v>21</v>
      </c>
      <c r="E7" s="12">
        <f t="shared" si="1"/>
        <v>30</v>
      </c>
      <c r="F7" s="12">
        <f t="shared" si="1"/>
        <v>27</v>
      </c>
      <c r="G7" s="12">
        <f t="shared" si="1"/>
        <v>7</v>
      </c>
    </row>
    <row r="8" spans="1:7">
      <c r="B8" s="7" t="s">
        <v>10</v>
      </c>
      <c r="C8" s="8">
        <v>11</v>
      </c>
      <c r="D8" s="8">
        <v>5</v>
      </c>
      <c r="E8" s="8">
        <v>7</v>
      </c>
      <c r="F8" s="8">
        <v>13</v>
      </c>
      <c r="G8" s="8">
        <v>2</v>
      </c>
    </row>
    <row r="9" spans="1:7">
      <c r="B9" s="4" t="s">
        <v>11</v>
      </c>
      <c r="C9" s="6">
        <v>37</v>
      </c>
      <c r="D9" s="6">
        <v>16</v>
      </c>
      <c r="E9" s="6">
        <v>23</v>
      </c>
      <c r="F9" s="6">
        <v>14</v>
      </c>
      <c r="G9" s="6">
        <v>5</v>
      </c>
    </row>
    <row r="10" spans="1:7">
      <c r="C10" s="2"/>
      <c r="D10" s="2"/>
      <c r="E10" s="2"/>
      <c r="F10" s="2"/>
      <c r="G10" s="2"/>
    </row>
    <row r="11" spans="1:7">
      <c r="B11" s="11" t="s">
        <v>5</v>
      </c>
      <c r="C11" s="13">
        <f t="shared" ref="C11:G11" si="2">C7/C3*100</f>
        <v>43.636363636363633</v>
      </c>
      <c r="D11" s="13">
        <f t="shared" si="2"/>
        <v>19.444444444444446</v>
      </c>
      <c r="E11" s="13">
        <f t="shared" si="2"/>
        <v>28.30188679245283</v>
      </c>
      <c r="F11" s="13">
        <f t="shared" si="2"/>
        <v>24.770642201834864</v>
      </c>
      <c r="G11" s="13">
        <f t="shared" si="2"/>
        <v>6.9306930693069315</v>
      </c>
    </row>
    <row r="12" spans="1:7">
      <c r="B12" s="7" t="s">
        <v>6</v>
      </c>
      <c r="C12" s="9">
        <f t="shared" ref="C12:G12" si="3">C8/C4*100</f>
        <v>39.285714285714285</v>
      </c>
      <c r="D12" s="9">
        <f t="shared" si="3"/>
        <v>16.666666666666664</v>
      </c>
      <c r="E12" s="9">
        <f t="shared" si="3"/>
        <v>25.925925925925924</v>
      </c>
      <c r="F12" s="9">
        <f t="shared" si="3"/>
        <v>44.827586206896555</v>
      </c>
      <c r="G12" s="9">
        <f t="shared" si="3"/>
        <v>10</v>
      </c>
    </row>
    <row r="13" spans="1:7">
      <c r="B13" s="4" t="s">
        <v>7</v>
      </c>
      <c r="C13" s="5">
        <f t="shared" ref="C13:G13" si="4">C9/C5*100</f>
        <v>45.121951219512198</v>
      </c>
      <c r="D13" s="5">
        <f t="shared" si="4"/>
        <v>20.512820512820511</v>
      </c>
      <c r="E13" s="5">
        <f t="shared" si="4"/>
        <v>29.11392405063291</v>
      </c>
      <c r="F13" s="5">
        <f t="shared" si="4"/>
        <v>17.5</v>
      </c>
      <c r="G13" s="5">
        <f t="shared" si="4"/>
        <v>6.1728395061728394</v>
      </c>
    </row>
    <row r="14" spans="1:7">
      <c r="B14" s="14" t="s">
        <v>4</v>
      </c>
      <c r="C14" s="13">
        <f t="shared" ref="C14:G14" si="5">SUM(C12:C13)</f>
        <v>84.407665505226475</v>
      </c>
      <c r="D14" s="13">
        <f t="shared" si="5"/>
        <v>37.179487179487175</v>
      </c>
      <c r="E14" s="13">
        <f t="shared" si="5"/>
        <v>55.039849976558834</v>
      </c>
      <c r="F14" s="13">
        <f t="shared" si="5"/>
        <v>62.327586206896555</v>
      </c>
      <c r="G14" s="13">
        <f t="shared" si="5"/>
        <v>16.172839506172838</v>
      </c>
    </row>
    <row r="15" spans="1:7">
      <c r="B15" s="14"/>
      <c r="C15" s="13"/>
      <c r="D15" s="13"/>
      <c r="E15" s="13"/>
      <c r="F15" s="13"/>
      <c r="G15" s="13"/>
    </row>
    <row r="16" spans="1:7">
      <c r="B16" s="7" t="s">
        <v>8</v>
      </c>
      <c r="C16" s="9">
        <f t="shared" ref="C16:G16" si="6">C12/C14*100</f>
        <v>46.542827657378744</v>
      </c>
      <c r="D16" s="9">
        <f t="shared" si="6"/>
        <v>44.827586206896555</v>
      </c>
      <c r="E16" s="9">
        <f t="shared" si="6"/>
        <v>47.103918228279383</v>
      </c>
      <c r="F16" s="9">
        <f t="shared" si="6"/>
        <v>71.922544951590595</v>
      </c>
      <c r="G16" s="9">
        <f t="shared" si="6"/>
        <v>61.832061068702295</v>
      </c>
    </row>
    <row r="17" spans="2:7">
      <c r="B17" s="4" t="s">
        <v>9</v>
      </c>
      <c r="C17" s="5">
        <f t="shared" ref="C17:G17" si="7">C13/C14*100</f>
        <v>53.457172342621263</v>
      </c>
      <c r="D17" s="5">
        <f t="shared" si="7"/>
        <v>55.172413793103445</v>
      </c>
      <c r="E17" s="5">
        <f t="shared" si="7"/>
        <v>52.896081771720617</v>
      </c>
      <c r="F17" s="5">
        <f t="shared" si="7"/>
        <v>28.077455048409405</v>
      </c>
      <c r="G17" s="5">
        <f t="shared" si="7"/>
        <v>38.167938931297712</v>
      </c>
    </row>
    <row r="18" spans="2:7">
      <c r="C18" s="3">
        <f t="shared" ref="C18:G18" si="8">SUM(C16:C17)</f>
        <v>100</v>
      </c>
      <c r="D18" s="3">
        <f t="shared" si="8"/>
        <v>100</v>
      </c>
      <c r="E18" s="3">
        <f t="shared" si="8"/>
        <v>100</v>
      </c>
      <c r="F18" s="3">
        <f t="shared" si="8"/>
        <v>100</v>
      </c>
      <c r="G18" s="3">
        <f t="shared" si="8"/>
        <v>100</v>
      </c>
    </row>
  </sheetData>
  <phoneticPr fontId="1"/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グラフ</vt:lpstr>
      </vt:variant>
      <vt:variant>
        <vt:i4>1</vt:i4>
      </vt:variant>
    </vt:vector>
  </HeadingPairs>
  <TitlesOfParts>
    <vt:vector size="3" baseType="lpstr">
      <vt:lpstr>DATA</vt:lpstr>
      <vt:lpstr>Sheet3</vt:lpstr>
      <vt:lpstr>Graph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nagaimaru</dc:creator>
  <cp:lastModifiedBy>nagaimaru</cp:lastModifiedBy>
  <dcterms:created xsi:type="dcterms:W3CDTF">2013-09-29T09:37:49Z</dcterms:created>
  <dcterms:modified xsi:type="dcterms:W3CDTF">2015-07-07T15:30:38Z</dcterms:modified>
</cp:coreProperties>
</file>