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H3"/>
  <c r="G7"/>
  <c r="G11" s="1"/>
  <c r="H7"/>
  <c r="G12"/>
  <c r="H12"/>
  <c r="G13"/>
  <c r="H13"/>
  <c r="G14"/>
  <c r="G17" s="1"/>
  <c r="H14"/>
  <c r="H16" s="1"/>
  <c r="C3"/>
  <c r="D3"/>
  <c r="E3"/>
  <c r="F3"/>
  <c r="C7"/>
  <c r="D7"/>
  <c r="E7"/>
  <c r="F7"/>
  <c r="C12"/>
  <c r="D12"/>
  <c r="E12"/>
  <c r="F12"/>
  <c r="C13"/>
  <c r="D13"/>
  <c r="E13"/>
  <c r="F13"/>
  <c r="D14" l="1"/>
  <c r="D16" s="1"/>
  <c r="H17"/>
  <c r="H18" s="1"/>
  <c r="H11"/>
  <c r="G16"/>
  <c r="G18" s="1"/>
  <c r="F14"/>
  <c r="F17" s="1"/>
  <c r="F11"/>
  <c r="E14"/>
  <c r="E16" s="1"/>
  <c r="D17"/>
  <c r="D18" s="1"/>
  <c r="D11"/>
  <c r="C14"/>
  <c r="C16" s="1"/>
  <c r="E11"/>
  <c r="C11"/>
  <c r="F16" l="1"/>
  <c r="F18" s="1"/>
  <c r="E17"/>
  <c r="E18" s="1"/>
  <c r="C17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<sst xmlns="http://schemas.openxmlformats.org/spreadsheetml/2006/main" count="13" uniqueCount="13">
  <si>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</si>
  <si>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</si>
  <si>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</si>
  <si>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</si>
  <si>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</si>
  <si>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</si>
  <si>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</si>
  <si>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</si>
  <si>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</si>
  <si>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</si>
  <si>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</si>
  <si>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</si>
  <si>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Ｍｒ.マイク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</si>
</sst>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Ｍｒ</a:t>
            </a:r>
            <a:r>
              <a:rPr lang="en-US" altLang="ja-JP">
                <a:latin typeface="HG丸ｺﾞｼｯｸM-PRO" pitchFamily="50" charset="-128"/>
                <a:ea typeface="HG丸ｺﾞｼｯｸM-PRO" pitchFamily="50" charset="-128"/>
              </a:rPr>
              <a:t>.</a:t>
            </a: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マイク</a:t>
            </a:r>
            <a:r>
              <a:rPr lang="en-US" altLang="en-US">
                <a:latin typeface="HG丸ｺﾞｼｯｸM-PRO" pitchFamily="50" charset="-128"/>
                <a:ea typeface="HG丸ｺﾞｼｯｸM-PRO" pitchFamily="50" charset="-128"/>
              </a:rPr>
              <a:t>　</a:t>
            </a:r>
            <a:endParaRPr 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DATA!$C$2:$H$2</c:f>
              <c:numCache>
                <c:formatCode>General</c:formatCode>
                <c:ptCount val="6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  <c:pt idx="3">
                  <c:v>158</c:v>
                </c:pt>
                <c:pt idx="4">
                  <c:v>161</c:v>
                </c:pt>
                <c:pt idx="5">
                  <c:v>162</c:v>
                </c:pt>
              </c:numCache>
            </c:numRef>
          </c:cat>
          <c:val>
            <c:numRef>
              <c:f>DATA!$C$16:$H$16</c:f>
              <c:numCache>
                <c:formatCode>0.0_ </c:formatCode>
                <c:ptCount val="6"/>
                <c:pt idx="0">
                  <c:v>75.961538461538467</c:v>
                </c:pt>
                <c:pt idx="1">
                  <c:v>68.546637744034697</c:v>
                </c:pt>
                <c:pt idx="2">
                  <c:v>82.412060301507552</c:v>
                </c:pt>
                <c:pt idx="3">
                  <c:v>41.48936170212766</c:v>
                </c:pt>
                <c:pt idx="4">
                  <c:v>78.124999999999986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DATA!$C$2:$H$2</c:f>
              <c:numCache>
                <c:formatCode>General</c:formatCode>
                <c:ptCount val="6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  <c:pt idx="3">
                  <c:v>158</c:v>
                </c:pt>
                <c:pt idx="4">
                  <c:v>161</c:v>
                </c:pt>
                <c:pt idx="5">
                  <c:v>162</c:v>
                </c:pt>
              </c:numCache>
            </c:numRef>
          </c:cat>
          <c:val>
            <c:numRef>
              <c:f>DATA!$C$17:$H$17</c:f>
              <c:numCache>
                <c:formatCode>0.0_ </c:formatCode>
                <c:ptCount val="6"/>
                <c:pt idx="0">
                  <c:v>24.03846153846154</c:v>
                </c:pt>
                <c:pt idx="1">
                  <c:v>31.453362255965295</c:v>
                </c:pt>
                <c:pt idx="2">
                  <c:v>17.587939698492466</c:v>
                </c:pt>
                <c:pt idx="3">
                  <c:v>58.51063829787234</c:v>
                </c:pt>
                <c:pt idx="4">
                  <c:v>21.875000000000004</c:v>
                </c:pt>
                <c:pt idx="5">
                  <c:v>100</c:v>
                </c:pt>
              </c:numCache>
            </c:numRef>
          </c:val>
        </c:ser>
        <c:gapWidth val="55"/>
        <c:overlap val="100"/>
        <c:axId val="128000384"/>
        <c:axId val="12800192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DATA!$C$12:$H$12</c:f>
              <c:numCache>
                <c:formatCode>0.0_ </c:formatCode>
                <c:ptCount val="6"/>
                <c:pt idx="0">
                  <c:v>8</c:v>
                </c:pt>
                <c:pt idx="1">
                  <c:v>80</c:v>
                </c:pt>
                <c:pt idx="2">
                  <c:v>28.571428571428569</c:v>
                </c:pt>
                <c:pt idx="3">
                  <c:v>10</c:v>
                </c:pt>
                <c:pt idx="4">
                  <c:v>33.333333333333329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DATA!$C$13:$H$13</c:f>
              <c:numCache>
                <c:formatCode>0.0_ </c:formatCode>
                <c:ptCount val="6"/>
                <c:pt idx="0">
                  <c:v>2.5316455696202533</c:v>
                </c:pt>
                <c:pt idx="1">
                  <c:v>36.708860759493675</c:v>
                </c:pt>
                <c:pt idx="2">
                  <c:v>6.0975609756097562</c:v>
                </c:pt>
                <c:pt idx="3">
                  <c:v>14.102564102564102</c:v>
                </c:pt>
                <c:pt idx="4">
                  <c:v>9.3333333333333339</c:v>
                </c:pt>
                <c:pt idx="5">
                  <c:v>4</c:v>
                </c:pt>
              </c:numCache>
            </c:numRef>
          </c:val>
        </c:ser>
        <c:marker val="1"/>
        <c:axId val="128000384"/>
        <c:axId val="128001920"/>
      </c:lineChart>
      <c:catAx>
        <c:axId val="1280003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28001920"/>
        <c:crosses val="autoZero"/>
        <c:auto val="1"/>
        <c:lblAlgn val="ctr"/>
        <c:lblOffset val="100"/>
      </c:catAx>
      <c:valAx>
        <c:axId val="12800192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2800038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opLeftCell="C1" workbookViewId="0">
      <selection activeCell="I1" sqref="I1:P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8">
      <c r="A1" s="1" t="s">
        <v>12</v>
      </c>
    </row>
    <row r="2" spans="1:8">
      <c r="C2" s="2">
        <v>155</v>
      </c>
      <c r="D2" s="2">
        <v>156</v>
      </c>
      <c r="E2" s="2">
        <v>157</v>
      </c>
      <c r="F2" s="2">
        <v>158</v>
      </c>
      <c r="G2" s="2">
        <v>161</v>
      </c>
      <c r="H2" s="2">
        <v>162</v>
      </c>
    </row>
    <row r="3" spans="1:8">
      <c r="B3" s="11" t="s">
        <v>3</v>
      </c>
      <c r="C3" s="10">
        <f t="shared" ref="C3:F3" si="0">C4+C5</f>
        <v>104</v>
      </c>
      <c r="D3" s="10">
        <f t="shared" si="0"/>
        <v>94</v>
      </c>
      <c r="E3" s="10">
        <f t="shared" si="0"/>
        <v>110</v>
      </c>
      <c r="F3" s="10">
        <f t="shared" si="0"/>
        <v>108</v>
      </c>
      <c r="G3" s="10">
        <f t="shared" ref="G3:H3" si="1">G4+G5</f>
        <v>90</v>
      </c>
      <c r="H3" s="10">
        <f t="shared" si="1"/>
        <v>98</v>
      </c>
    </row>
    <row r="4" spans="1:8">
      <c r="B4" s="7" t="s">
        <v>4</v>
      </c>
      <c r="C4" s="7">
        <v>25</v>
      </c>
      <c r="D4" s="7">
        <v>15</v>
      </c>
      <c r="E4" s="7">
        <v>28</v>
      </c>
      <c r="F4" s="7">
        <v>30</v>
      </c>
      <c r="G4" s="7">
        <v>15</v>
      </c>
      <c r="H4" s="7">
        <v>23</v>
      </c>
    </row>
    <row r="5" spans="1:8">
      <c r="B5" s="4" t="s">
        <v>5</v>
      </c>
      <c r="C5" s="4">
        <v>79</v>
      </c>
      <c r="D5" s="4">
        <v>79</v>
      </c>
      <c r="E5" s="4">
        <v>82</v>
      </c>
      <c r="F5" s="4">
        <v>78</v>
      </c>
      <c r="G5" s="4">
        <v>75</v>
      </c>
      <c r="H5" s="4">
        <v>75</v>
      </c>
    </row>
    <row r="7" spans="1:8">
      <c r="B7" s="11" t="s">
        <v>0</v>
      </c>
      <c r="C7" s="12">
        <f t="shared" ref="C7:F7" si="2">C8+C9</f>
        <v>4</v>
      </c>
      <c r="D7" s="12">
        <f t="shared" si="2"/>
        <v>41</v>
      </c>
      <c r="E7" s="12">
        <f t="shared" si="2"/>
        <v>13</v>
      </c>
      <c r="F7" s="12">
        <f t="shared" si="2"/>
        <v>14</v>
      </c>
      <c r="G7" s="12">
        <f t="shared" ref="G7:H7" si="3">G8+G9</f>
        <v>12</v>
      </c>
      <c r="H7" s="12">
        <f t="shared" si="3"/>
        <v>3</v>
      </c>
    </row>
    <row r="8" spans="1:8">
      <c r="B8" s="7" t="s">
        <v>1</v>
      </c>
      <c r="C8" s="8">
        <v>2</v>
      </c>
      <c r="D8" s="8">
        <v>12</v>
      </c>
      <c r="E8" s="8">
        <v>8</v>
      </c>
      <c r="F8" s="8">
        <v>3</v>
      </c>
      <c r="G8" s="8">
        <v>5</v>
      </c>
      <c r="H8" s="8">
        <v>0</v>
      </c>
    </row>
    <row r="9" spans="1:8">
      <c r="B9" s="4" t="s">
        <v>2</v>
      </c>
      <c r="C9" s="6">
        <v>2</v>
      </c>
      <c r="D9" s="6">
        <v>29</v>
      </c>
      <c r="E9" s="6">
        <v>5</v>
      </c>
      <c r="F9" s="6">
        <v>11</v>
      </c>
      <c r="G9" s="6">
        <v>7</v>
      </c>
      <c r="H9" s="6">
        <v>3</v>
      </c>
    </row>
    <row r="10" spans="1:8">
      <c r="C10" s="2"/>
      <c r="D10" s="2"/>
      <c r="E10" s="2"/>
      <c r="F10" s="2"/>
      <c r="G10" s="2"/>
      <c r="H10" s="2"/>
    </row>
    <row r="11" spans="1:8">
      <c r="B11" s="11" t="s">
        <v>11</v>
      </c>
      <c r="C11" s="13">
        <f t="shared" ref="C11:F11" si="4">C7/C3*100</f>
        <v>3.8461538461538463</v>
      </c>
      <c r="D11" s="13">
        <f t="shared" si="4"/>
        <v>43.61702127659575</v>
      </c>
      <c r="E11" s="13">
        <f t="shared" si="4"/>
        <v>11.818181818181818</v>
      </c>
      <c r="F11" s="13">
        <f t="shared" si="4"/>
        <v>12.962962962962962</v>
      </c>
      <c r="G11" s="13">
        <f t="shared" ref="G11:H11" si="5">G7/G3*100</f>
        <v>13.333333333333334</v>
      </c>
      <c r="H11" s="13">
        <f t="shared" si="5"/>
        <v>3.0612244897959182</v>
      </c>
    </row>
    <row r="12" spans="1:8">
      <c r="B12" s="7" t="s">
        <v>9</v>
      </c>
      <c r="C12" s="9">
        <f t="shared" ref="C12:F12" si="6">C8/C4*100</f>
        <v>8</v>
      </c>
      <c r="D12" s="9">
        <f t="shared" si="6"/>
        <v>80</v>
      </c>
      <c r="E12" s="9">
        <f t="shared" si="6"/>
        <v>28.571428571428569</v>
      </c>
      <c r="F12" s="9">
        <f t="shared" si="6"/>
        <v>10</v>
      </c>
      <c r="G12" s="9">
        <f t="shared" ref="G12:H12" si="7">G8/G4*100</f>
        <v>33.333333333333329</v>
      </c>
      <c r="H12" s="9">
        <f t="shared" si="7"/>
        <v>0</v>
      </c>
    </row>
    <row r="13" spans="1:8">
      <c r="B13" s="4" t="s">
        <v>10</v>
      </c>
      <c r="C13" s="5">
        <f t="shared" ref="C13:F13" si="8">C9/C5*100</f>
        <v>2.5316455696202533</v>
      </c>
      <c r="D13" s="5">
        <f t="shared" si="8"/>
        <v>36.708860759493675</v>
      </c>
      <c r="E13" s="5">
        <f t="shared" si="8"/>
        <v>6.0975609756097562</v>
      </c>
      <c r="F13" s="5">
        <f t="shared" si="8"/>
        <v>14.102564102564102</v>
      </c>
      <c r="G13" s="5">
        <f t="shared" ref="G13:H13" si="9">G9/G5*100</f>
        <v>9.3333333333333339</v>
      </c>
      <c r="H13" s="5">
        <f t="shared" si="9"/>
        <v>4</v>
      </c>
    </row>
    <row r="14" spans="1:8">
      <c r="B14" s="14" t="s">
        <v>6</v>
      </c>
      <c r="C14" s="13">
        <f t="shared" ref="C14:F14" si="10">SUM(C12:C13)</f>
        <v>10.531645569620252</v>
      </c>
      <c r="D14" s="13">
        <f t="shared" si="10"/>
        <v>116.70886075949367</v>
      </c>
      <c r="E14" s="13">
        <f t="shared" si="10"/>
        <v>34.668989547038322</v>
      </c>
      <c r="F14" s="13">
        <f t="shared" si="10"/>
        <v>24.102564102564102</v>
      </c>
      <c r="G14" s="13">
        <f t="shared" ref="G14:H14" si="11">SUM(G12:G13)</f>
        <v>42.666666666666664</v>
      </c>
      <c r="H14" s="13">
        <f t="shared" si="11"/>
        <v>4</v>
      </c>
    </row>
    <row r="15" spans="1:8">
      <c r="B15" s="14"/>
      <c r="C15" s="13"/>
      <c r="D15" s="13"/>
      <c r="E15" s="13"/>
      <c r="F15" s="13"/>
      <c r="G15" s="13"/>
      <c r="H15" s="13"/>
    </row>
    <row r="16" spans="1:8">
      <c r="B16" s="7" t="s">
        <v>7</v>
      </c>
      <c r="C16" s="9">
        <f t="shared" ref="C16:F16" si="12">C12/C14*100</f>
        <v>75.961538461538467</v>
      </c>
      <c r="D16" s="9">
        <f t="shared" si="12"/>
        <v>68.546637744034697</v>
      </c>
      <c r="E16" s="9">
        <f t="shared" si="12"/>
        <v>82.412060301507552</v>
      </c>
      <c r="F16" s="9">
        <f t="shared" si="12"/>
        <v>41.48936170212766</v>
      </c>
      <c r="G16" s="9">
        <f t="shared" ref="G16:H16" si="13">G12/G14*100</f>
        <v>78.124999999999986</v>
      </c>
      <c r="H16" s="9">
        <f t="shared" si="13"/>
        <v>0</v>
      </c>
    </row>
    <row r="17" spans="2:8">
      <c r="B17" s="4" t="s">
        <v>8</v>
      </c>
      <c r="C17" s="5">
        <f t="shared" ref="C17:F17" si="14">C13/C14*100</f>
        <v>24.03846153846154</v>
      </c>
      <c r="D17" s="5">
        <f t="shared" si="14"/>
        <v>31.453362255965295</v>
      </c>
      <c r="E17" s="5">
        <f t="shared" si="14"/>
        <v>17.587939698492466</v>
      </c>
      <c r="F17" s="5">
        <f t="shared" si="14"/>
        <v>58.51063829787234</v>
      </c>
      <c r="G17" s="5">
        <f t="shared" ref="G17:H17" si="15">G13/G14*100</f>
        <v>21.875000000000004</v>
      </c>
      <c r="H17" s="5">
        <f t="shared" si="15"/>
        <v>100</v>
      </c>
    </row>
    <row r="18" spans="2:8">
      <c r="C18" s="3">
        <f t="shared" ref="C18:F18" si="16">SUM(C16:C17)</f>
        <v>100</v>
      </c>
      <c r="D18" s="3">
        <f t="shared" si="16"/>
        <v>100</v>
      </c>
      <c r="E18" s="3">
        <f t="shared" si="16"/>
        <v>100.00000000000001</v>
      </c>
      <c r="F18" s="3">
        <f t="shared" si="16"/>
        <v>100</v>
      </c>
      <c r="G18" s="3">
        <f t="shared" ref="G18:H18" si="17">SUM(G16:G17)</f>
        <v>99.999999999999986</v>
      </c>
      <c r="H18" s="3">
        <f t="shared" si="17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2014-09-10T14:57:13Z</dcterms:modified>
</cp:coreProperties>
</file>