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3" i="1"/>
  <c r="M3"/>
  <c r="N3"/>
  <c r="O3"/>
  <c r="P3"/>
  <c r="Q3"/>
  <c r="R3"/>
  <c r="S3"/>
  <c r="T3"/>
  <c r="L7"/>
  <c r="L11" s="1"/>
  <c r="M7"/>
  <c r="N7"/>
  <c r="O7"/>
  <c r="P7"/>
  <c r="Q7"/>
  <c r="R7"/>
  <c r="S7"/>
  <c r="T7"/>
  <c r="M11"/>
  <c r="N11"/>
  <c r="O11"/>
  <c r="P11"/>
  <c r="Q11"/>
  <c r="R11"/>
  <c r="S11"/>
  <c r="T11"/>
  <c r="L12"/>
  <c r="M12"/>
  <c r="N12"/>
  <c r="O12"/>
  <c r="P12"/>
  <c r="Q12"/>
  <c r="R12"/>
  <c r="S12"/>
  <c r="T12"/>
  <c r="L13"/>
  <c r="M13"/>
  <c r="N13"/>
  <c r="O13"/>
  <c r="P13"/>
  <c r="Q13"/>
  <c r="R13"/>
  <c r="S13"/>
  <c r="T13"/>
  <c r="M14"/>
  <c r="N14"/>
  <c r="O14"/>
  <c r="P14"/>
  <c r="Q14"/>
  <c r="R14"/>
  <c r="S14"/>
  <c r="T14"/>
  <c r="M16"/>
  <c r="N16"/>
  <c r="O16"/>
  <c r="P16"/>
  <c r="Q16"/>
  <c r="R16"/>
  <c r="S16"/>
  <c r="T16"/>
  <c r="M17"/>
  <c r="N17"/>
  <c r="O17"/>
  <c r="P17"/>
  <c r="Q17"/>
  <c r="R17"/>
  <c r="S17"/>
  <c r="T17"/>
  <c r="M18"/>
  <c r="N18"/>
  <c r="O18"/>
  <c r="P18"/>
  <c r="Q18"/>
  <c r="R18"/>
  <c r="S18"/>
  <c r="T18"/>
  <c r="F3"/>
  <c r="G3"/>
  <c r="H3"/>
  <c r="I3"/>
  <c r="J3"/>
  <c r="K3"/>
  <c r="F7"/>
  <c r="G7"/>
  <c r="H7"/>
  <c r="H11" s="1"/>
  <c r="I7"/>
  <c r="J7"/>
  <c r="K7"/>
  <c r="F12"/>
  <c r="G12"/>
  <c r="H12"/>
  <c r="I12"/>
  <c r="J12"/>
  <c r="K12"/>
  <c r="F13"/>
  <c r="G13"/>
  <c r="H13"/>
  <c r="H14" s="1"/>
  <c r="H16" s="1"/>
  <c r="I13"/>
  <c r="J13"/>
  <c r="K13"/>
  <c r="L14" l="1"/>
  <c r="L16" s="1"/>
  <c r="K11"/>
  <c r="K14"/>
  <c r="K16" s="1"/>
  <c r="J14"/>
  <c r="J17" s="1"/>
  <c r="K17"/>
  <c r="J11"/>
  <c r="I11"/>
  <c r="I14"/>
  <c r="I17" s="1"/>
  <c r="H17"/>
  <c r="H18" s="1"/>
  <c r="G11"/>
  <c r="F14"/>
  <c r="F16" s="1"/>
  <c r="F11"/>
  <c r="G14"/>
  <c r="G17" s="1"/>
  <c r="C3"/>
  <c r="C7"/>
  <c r="C12"/>
  <c r="C13"/>
  <c r="D3"/>
  <c r="D7"/>
  <c r="D12"/>
  <c r="D13"/>
  <c r="E12"/>
  <c r="E13"/>
  <c r="E7"/>
  <c r="E3"/>
  <c r="L18" l="1"/>
  <c r="L17"/>
  <c r="I16"/>
  <c r="I18" s="1"/>
  <c r="K18"/>
  <c r="J16"/>
  <c r="J18" s="1"/>
  <c r="F17"/>
  <c r="F18" s="1"/>
  <c r="G16"/>
  <c r="G18" s="1"/>
  <c r="E14"/>
  <c r="E16" s="1"/>
  <c r="E11"/>
  <c r="C14"/>
  <c r="C16" s="1"/>
  <c r="C11"/>
  <c r="D14"/>
  <c r="D16" s="1"/>
  <c r="D11"/>
  <c r="C17" l="1"/>
  <c r="C18" s="1"/>
  <c r="D17"/>
  <c r="D18" s="1"/>
  <c r="E17"/>
  <c r="E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<sst xmlns="http://schemas.openxmlformats.org/spreadsheetml/2006/main" count="13" uniqueCount="13">
  <si>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</si>
  <si>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</si>
  <si>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</si>
  <si>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</si>
  <si>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</si>
  <si>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ユウシテッセン山本</t>
    <rPh sb="7" eb="9">
      <t>ヤマモト</t>
    </rPh>
    <phoneticPr fontId="1"/>
  </si>
  <si>
    <t>全支持率(%)</t>
    <rPh sb="0" eb="1">
      <t>ゼン</t>
    </rPh>
    <rPh sb="1" eb="4">
      <t>シジリツ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</si>
  <si>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</si>
  <si>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</si>
  <si>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男性構成比率(%)</t>
    <rPh sb="0" eb="2">
      <t>ダンセイ</t>
    </rPh>
    <phoneticPr fontId="1"/>
  </si>
  <si>
    <t>女性構成比率(%)</t>
    <rPh sb="0" eb="2">
      <t>ジョセイ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</si>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</sst>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ユウシテッセン山本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DATA!$C$2:$T$2</c:f>
              <c:numCache>
                <c:formatCode>General</c:formatCode>
                <c:ptCount val="18"/>
                <c:pt idx="0">
                  <c:v>143</c:v>
                </c:pt>
                <c:pt idx="1">
                  <c:v>144</c:v>
                </c:pt>
                <c:pt idx="2">
                  <c:v>151</c:v>
                </c:pt>
                <c:pt idx="3">
                  <c:v>152</c:v>
                </c:pt>
                <c:pt idx="4">
                  <c:v>153</c:v>
                </c:pt>
                <c:pt idx="5">
                  <c:v>154</c:v>
                </c:pt>
                <c:pt idx="6">
                  <c:v>157</c:v>
                </c:pt>
                <c:pt idx="7">
                  <c:v>159</c:v>
                </c:pt>
                <c:pt idx="8">
                  <c:v>160</c:v>
                </c:pt>
                <c:pt idx="9">
                  <c:v>162</c:v>
                </c:pt>
                <c:pt idx="10">
                  <c:v>163</c:v>
                </c:pt>
                <c:pt idx="11">
                  <c:v>164</c:v>
                </c:pt>
                <c:pt idx="12">
                  <c:v>165</c:v>
                </c:pt>
                <c:pt idx="13">
                  <c:v>166</c:v>
                </c:pt>
                <c:pt idx="14">
                  <c:v>167</c:v>
                </c:pt>
                <c:pt idx="15">
                  <c:v>168</c:v>
                </c:pt>
                <c:pt idx="16">
                  <c:v>169</c:v>
                </c:pt>
                <c:pt idx="17">
                  <c:v>170</c:v>
                </c:pt>
              </c:numCache>
            </c:numRef>
          </c:cat>
          <c:val>
            <c:numRef>
              <c:f>DATA!$C$16:$T$16</c:f>
              <c:numCache>
                <c:formatCode>0.0_ </c:formatCode>
                <c:ptCount val="18"/>
                <c:pt idx="0">
                  <c:v>88.775510204081627</c:v>
                </c:pt>
                <c:pt idx="1">
                  <c:v>0</c:v>
                </c:pt>
                <c:pt idx="2">
                  <c:v>41.988950276243095</c:v>
                </c:pt>
                <c:pt idx="3">
                  <c:v>54.166666666666671</c:v>
                </c:pt>
                <c:pt idx="4">
                  <c:v>36.086956521739125</c:v>
                </c:pt>
                <c:pt idx="5">
                  <c:v>76.045627376425855</c:v>
                </c:pt>
                <c:pt idx="6">
                  <c:v>59.420289855072461</c:v>
                </c:pt>
                <c:pt idx="7">
                  <c:v>50</c:v>
                </c:pt>
                <c:pt idx="8">
                  <c:v>49.375</c:v>
                </c:pt>
                <c:pt idx="9">
                  <c:v>39.473684210526315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DATA!$C$2:$T$2</c:f>
              <c:numCache>
                <c:formatCode>General</c:formatCode>
                <c:ptCount val="18"/>
                <c:pt idx="0">
                  <c:v>143</c:v>
                </c:pt>
                <c:pt idx="1">
                  <c:v>144</c:v>
                </c:pt>
                <c:pt idx="2">
                  <c:v>151</c:v>
                </c:pt>
                <c:pt idx="3">
                  <c:v>152</c:v>
                </c:pt>
                <c:pt idx="4">
                  <c:v>153</c:v>
                </c:pt>
                <c:pt idx="5">
                  <c:v>154</c:v>
                </c:pt>
                <c:pt idx="6">
                  <c:v>157</c:v>
                </c:pt>
                <c:pt idx="7">
                  <c:v>159</c:v>
                </c:pt>
                <c:pt idx="8">
                  <c:v>160</c:v>
                </c:pt>
                <c:pt idx="9">
                  <c:v>162</c:v>
                </c:pt>
                <c:pt idx="10">
                  <c:v>163</c:v>
                </c:pt>
                <c:pt idx="11">
                  <c:v>164</c:v>
                </c:pt>
                <c:pt idx="12">
                  <c:v>165</c:v>
                </c:pt>
                <c:pt idx="13">
                  <c:v>166</c:v>
                </c:pt>
                <c:pt idx="14">
                  <c:v>167</c:v>
                </c:pt>
                <c:pt idx="15">
                  <c:v>168</c:v>
                </c:pt>
                <c:pt idx="16">
                  <c:v>169</c:v>
                </c:pt>
                <c:pt idx="17">
                  <c:v>170</c:v>
                </c:pt>
              </c:numCache>
            </c:numRef>
          </c:cat>
          <c:val>
            <c:numRef>
              <c:f>DATA!$C$17:$T$17</c:f>
              <c:numCache>
                <c:formatCode>0.0_ </c:formatCode>
                <c:ptCount val="18"/>
                <c:pt idx="0">
                  <c:v>11.22448979591837</c:v>
                </c:pt>
                <c:pt idx="1">
                  <c:v>0</c:v>
                </c:pt>
                <c:pt idx="2">
                  <c:v>58.011049723756905</c:v>
                </c:pt>
                <c:pt idx="3">
                  <c:v>45.833333333333329</c:v>
                </c:pt>
                <c:pt idx="4">
                  <c:v>63.913043478260867</c:v>
                </c:pt>
                <c:pt idx="5">
                  <c:v>23.954372623574148</c:v>
                </c:pt>
                <c:pt idx="6">
                  <c:v>40.579710144927532</c:v>
                </c:pt>
                <c:pt idx="7">
                  <c:v>50</c:v>
                </c:pt>
                <c:pt idx="8">
                  <c:v>50.625000000000007</c:v>
                </c:pt>
                <c:pt idx="9">
                  <c:v>60.526315789473692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55"/>
        <c:overlap val="100"/>
        <c:axId val="65524864"/>
        <c:axId val="65667072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DATA!$C$12:$T$12</c:f>
              <c:numCache>
                <c:formatCode>0.0_ </c:formatCode>
                <c:ptCount val="18"/>
                <c:pt idx="0">
                  <c:v>27.27272727272727</c:v>
                </c:pt>
                <c:pt idx="1">
                  <c:v>0</c:v>
                </c:pt>
                <c:pt idx="2">
                  <c:v>14.285714285714285</c:v>
                </c:pt>
                <c:pt idx="3">
                  <c:v>18.181818181818183</c:v>
                </c:pt>
                <c:pt idx="4">
                  <c:v>14.285714285714285</c:v>
                </c:pt>
                <c:pt idx="5">
                  <c:v>47.619047619047613</c:v>
                </c:pt>
                <c:pt idx="6">
                  <c:v>7.1428571428571423</c:v>
                </c:pt>
                <c:pt idx="7">
                  <c:v>7.1428571428571423</c:v>
                </c:pt>
                <c:pt idx="8">
                  <c:v>3.7037037037037033</c:v>
                </c:pt>
                <c:pt idx="9">
                  <c:v>4.3478260869565215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DATA!$C$13:$T$13</c:f>
              <c:numCache>
                <c:formatCode>0.0_ </c:formatCode>
                <c:ptCount val="18"/>
                <c:pt idx="0">
                  <c:v>3.4482758620689653</c:v>
                </c:pt>
                <c:pt idx="1">
                  <c:v>0</c:v>
                </c:pt>
                <c:pt idx="2">
                  <c:v>19.736842105263158</c:v>
                </c:pt>
                <c:pt idx="3">
                  <c:v>15.384615384615385</c:v>
                </c:pt>
                <c:pt idx="4">
                  <c:v>25.301204819277107</c:v>
                </c:pt>
                <c:pt idx="5">
                  <c:v>15</c:v>
                </c:pt>
                <c:pt idx="6">
                  <c:v>4.8780487804878048</c:v>
                </c:pt>
                <c:pt idx="7">
                  <c:v>7.1428571428571423</c:v>
                </c:pt>
                <c:pt idx="8">
                  <c:v>3.79746835443038</c:v>
                </c:pt>
                <c:pt idx="9">
                  <c:v>6.666666666666667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marker val="1"/>
        <c:axId val="65524864"/>
        <c:axId val="65667072"/>
      </c:lineChart>
      <c:catAx>
        <c:axId val="6552486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5667072"/>
        <c:crosses val="autoZero"/>
        <c:auto val="1"/>
        <c:lblAlgn val="ctr"/>
        <c:lblOffset val="100"/>
      </c:catAx>
      <c:valAx>
        <c:axId val="65667072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5524864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opLeftCell="F1" workbookViewId="0">
      <selection activeCell="L10" sqref="L10"/>
    </sheetView>
  </sheetViews>
  <sheetFormatPr defaultRowHeight="13.5"/>
  <cols>
    <col min="1" max="1" width="10.625" style="1" bestFit="1" customWidth="1"/>
    <col min="2" max="2" width="18.625" style="1" bestFit="1" customWidth="1"/>
    <col min="3" max="4" width="9.25" style="1" bestFit="1" customWidth="1"/>
    <col min="5" max="5" width="7.75" style="2" bestFit="1" customWidth="1"/>
    <col min="6" max="16384" width="9" style="1"/>
  </cols>
  <sheetData>
    <row r="1" spans="1:20">
      <c r="A1" s="1" t="s">
        <v>5</v>
      </c>
    </row>
    <row r="2" spans="1:20">
      <c r="C2" s="2">
        <v>143</v>
      </c>
      <c r="D2" s="2">
        <v>144</v>
      </c>
      <c r="E2" s="2">
        <v>151</v>
      </c>
      <c r="F2" s="2">
        <v>152</v>
      </c>
      <c r="G2" s="2">
        <v>153</v>
      </c>
      <c r="H2" s="2">
        <v>154</v>
      </c>
      <c r="I2" s="2">
        <v>157</v>
      </c>
      <c r="J2" s="2">
        <v>159</v>
      </c>
      <c r="K2" s="2">
        <v>160</v>
      </c>
      <c r="L2" s="2">
        <v>162</v>
      </c>
      <c r="M2" s="2">
        <v>163</v>
      </c>
      <c r="N2" s="2">
        <v>164</v>
      </c>
      <c r="O2" s="2">
        <v>165</v>
      </c>
      <c r="P2" s="2">
        <v>166</v>
      </c>
      <c r="Q2" s="2">
        <v>167</v>
      </c>
      <c r="R2" s="2">
        <v>168</v>
      </c>
      <c r="S2" s="2">
        <v>169</v>
      </c>
      <c r="T2" s="2">
        <v>170</v>
      </c>
    </row>
    <row r="3" spans="1:20">
      <c r="B3" s="11" t="s">
        <v>1</v>
      </c>
      <c r="C3" s="10">
        <f t="shared" ref="C3:E3" si="0">C4+C5</f>
        <v>69</v>
      </c>
      <c r="D3" s="10">
        <f t="shared" si="0"/>
        <v>74</v>
      </c>
      <c r="E3" s="10">
        <f t="shared" si="0"/>
        <v>97</v>
      </c>
      <c r="F3" s="10">
        <f t="shared" ref="F3:K3" si="1">F4+F5</f>
        <v>100</v>
      </c>
      <c r="G3" s="10">
        <f t="shared" si="1"/>
        <v>97</v>
      </c>
      <c r="H3" s="10">
        <f t="shared" si="1"/>
        <v>101</v>
      </c>
      <c r="I3" s="10">
        <f t="shared" si="1"/>
        <v>110</v>
      </c>
      <c r="J3" s="10">
        <f t="shared" si="1"/>
        <v>112</v>
      </c>
      <c r="K3" s="10">
        <f t="shared" si="1"/>
        <v>106</v>
      </c>
      <c r="L3" s="10">
        <f t="shared" ref="L3:T3" si="2">L4+L5</f>
        <v>98</v>
      </c>
      <c r="M3" s="10">
        <f t="shared" si="2"/>
        <v>0</v>
      </c>
      <c r="N3" s="10">
        <f t="shared" si="2"/>
        <v>0</v>
      </c>
      <c r="O3" s="10">
        <f t="shared" si="2"/>
        <v>0</v>
      </c>
      <c r="P3" s="10">
        <f t="shared" si="2"/>
        <v>0</v>
      </c>
      <c r="Q3" s="10">
        <f t="shared" si="2"/>
        <v>0</v>
      </c>
      <c r="R3" s="10">
        <f t="shared" si="2"/>
        <v>0</v>
      </c>
      <c r="S3" s="10">
        <f t="shared" si="2"/>
        <v>0</v>
      </c>
      <c r="T3" s="10">
        <f t="shared" si="2"/>
        <v>0</v>
      </c>
    </row>
    <row r="4" spans="1:20">
      <c r="B4" s="7" t="s">
        <v>2</v>
      </c>
      <c r="C4" s="7">
        <v>11</v>
      </c>
      <c r="D4" s="7">
        <v>11</v>
      </c>
      <c r="E4" s="7">
        <v>21</v>
      </c>
      <c r="F4" s="7">
        <v>22</v>
      </c>
      <c r="G4" s="7">
        <v>14</v>
      </c>
      <c r="H4" s="7">
        <v>21</v>
      </c>
      <c r="I4" s="7">
        <v>28</v>
      </c>
      <c r="J4" s="7">
        <v>28</v>
      </c>
      <c r="K4" s="7">
        <v>27</v>
      </c>
      <c r="L4" s="7">
        <v>23</v>
      </c>
      <c r="M4" s="7"/>
      <c r="N4" s="7"/>
      <c r="O4" s="7"/>
      <c r="P4" s="7"/>
      <c r="Q4" s="7"/>
      <c r="R4" s="7"/>
      <c r="S4" s="7"/>
      <c r="T4" s="7"/>
    </row>
    <row r="5" spans="1:20">
      <c r="B5" s="4" t="s">
        <v>3</v>
      </c>
      <c r="C5" s="4">
        <v>58</v>
      </c>
      <c r="D5" s="4">
        <v>63</v>
      </c>
      <c r="E5" s="4">
        <v>76</v>
      </c>
      <c r="F5" s="4">
        <v>78</v>
      </c>
      <c r="G5" s="4">
        <v>83</v>
      </c>
      <c r="H5" s="4">
        <v>80</v>
      </c>
      <c r="I5" s="4">
        <v>82</v>
      </c>
      <c r="J5" s="4">
        <v>84</v>
      </c>
      <c r="K5" s="4">
        <v>79</v>
      </c>
      <c r="L5" s="4">
        <v>75</v>
      </c>
      <c r="M5" s="4"/>
      <c r="N5" s="4"/>
      <c r="O5" s="4"/>
      <c r="P5" s="4"/>
      <c r="Q5" s="4"/>
      <c r="R5" s="4"/>
      <c r="S5" s="4"/>
      <c r="T5" s="4"/>
    </row>
    <row r="6" spans="1:20">
      <c r="E6" s="1"/>
    </row>
    <row r="7" spans="1:20">
      <c r="B7" s="11" t="s">
        <v>0</v>
      </c>
      <c r="C7" s="12">
        <f t="shared" ref="C7:E7" si="3">C8+C9</f>
        <v>5</v>
      </c>
      <c r="D7" s="12">
        <f t="shared" si="3"/>
        <v>0</v>
      </c>
      <c r="E7" s="12">
        <f t="shared" si="3"/>
        <v>18</v>
      </c>
      <c r="F7" s="12">
        <f t="shared" ref="F7:K7" si="4">F8+F9</f>
        <v>16</v>
      </c>
      <c r="G7" s="12">
        <f t="shared" si="4"/>
        <v>23</v>
      </c>
      <c r="H7" s="12">
        <f t="shared" si="4"/>
        <v>22</v>
      </c>
      <c r="I7" s="12">
        <f t="shared" si="4"/>
        <v>6</v>
      </c>
      <c r="J7" s="12">
        <f t="shared" si="4"/>
        <v>8</v>
      </c>
      <c r="K7" s="12">
        <f t="shared" si="4"/>
        <v>4</v>
      </c>
      <c r="L7" s="12">
        <f t="shared" ref="L7:T7" si="5">L8+L9</f>
        <v>6</v>
      </c>
      <c r="M7" s="12">
        <f t="shared" si="5"/>
        <v>0</v>
      </c>
      <c r="N7" s="12">
        <f t="shared" si="5"/>
        <v>0</v>
      </c>
      <c r="O7" s="12">
        <f t="shared" si="5"/>
        <v>0</v>
      </c>
      <c r="P7" s="12">
        <f t="shared" si="5"/>
        <v>0</v>
      </c>
      <c r="Q7" s="12">
        <f t="shared" si="5"/>
        <v>0</v>
      </c>
      <c r="R7" s="12">
        <f t="shared" si="5"/>
        <v>0</v>
      </c>
      <c r="S7" s="12">
        <f t="shared" si="5"/>
        <v>0</v>
      </c>
      <c r="T7" s="12">
        <f t="shared" si="5"/>
        <v>0</v>
      </c>
    </row>
    <row r="8" spans="1:20">
      <c r="B8" s="7" t="s">
        <v>11</v>
      </c>
      <c r="C8" s="8">
        <v>3</v>
      </c>
      <c r="D8" s="8">
        <v>0</v>
      </c>
      <c r="E8" s="8">
        <v>3</v>
      </c>
      <c r="F8" s="8">
        <v>4</v>
      </c>
      <c r="G8" s="8">
        <v>2</v>
      </c>
      <c r="H8" s="8">
        <v>10</v>
      </c>
      <c r="I8" s="8">
        <v>2</v>
      </c>
      <c r="J8" s="8">
        <v>2</v>
      </c>
      <c r="K8" s="8">
        <v>1</v>
      </c>
      <c r="L8" s="8">
        <v>1</v>
      </c>
      <c r="M8" s="8"/>
      <c r="N8" s="8"/>
      <c r="O8" s="8"/>
      <c r="P8" s="8"/>
      <c r="Q8" s="8"/>
      <c r="R8" s="8"/>
      <c r="S8" s="8"/>
      <c r="T8" s="8"/>
    </row>
    <row r="9" spans="1:20">
      <c r="B9" s="4" t="s">
        <v>12</v>
      </c>
      <c r="C9" s="6">
        <v>2</v>
      </c>
      <c r="D9" s="6">
        <v>0</v>
      </c>
      <c r="E9" s="6">
        <v>15</v>
      </c>
      <c r="F9" s="6">
        <v>12</v>
      </c>
      <c r="G9" s="6">
        <v>21</v>
      </c>
      <c r="H9" s="6">
        <v>12</v>
      </c>
      <c r="I9" s="6">
        <v>4</v>
      </c>
      <c r="J9" s="6">
        <v>6</v>
      </c>
      <c r="K9" s="6">
        <v>3</v>
      </c>
      <c r="L9" s="6">
        <v>5</v>
      </c>
      <c r="M9" s="6"/>
      <c r="N9" s="6"/>
      <c r="O9" s="6"/>
      <c r="P9" s="6"/>
      <c r="Q9" s="6"/>
      <c r="R9" s="6"/>
      <c r="S9" s="6"/>
      <c r="T9" s="6"/>
    </row>
    <row r="10" spans="1:20">
      <c r="C10" s="2"/>
      <c r="D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>
      <c r="B11" s="11" t="s">
        <v>6</v>
      </c>
      <c r="C11" s="13">
        <f t="shared" ref="C11:E11" si="6">C7/C3*100</f>
        <v>7.2463768115942031</v>
      </c>
      <c r="D11" s="13">
        <f t="shared" si="6"/>
        <v>0</v>
      </c>
      <c r="E11" s="13">
        <f t="shared" si="6"/>
        <v>18.556701030927837</v>
      </c>
      <c r="F11" s="13">
        <f t="shared" ref="F11:K11" si="7">F7/F3*100</f>
        <v>16</v>
      </c>
      <c r="G11" s="13">
        <f t="shared" si="7"/>
        <v>23.711340206185564</v>
      </c>
      <c r="H11" s="13">
        <f t="shared" si="7"/>
        <v>21.782178217821784</v>
      </c>
      <c r="I11" s="13">
        <f t="shared" si="7"/>
        <v>5.4545454545454541</v>
      </c>
      <c r="J11" s="13">
        <f t="shared" si="7"/>
        <v>7.1428571428571423</v>
      </c>
      <c r="K11" s="13">
        <f t="shared" si="7"/>
        <v>3.7735849056603774</v>
      </c>
      <c r="L11" s="13">
        <f t="shared" ref="L11:T11" si="8">L7/L3*100</f>
        <v>6.1224489795918364</v>
      </c>
      <c r="M11" s="13" t="e">
        <f t="shared" si="8"/>
        <v>#DIV/0!</v>
      </c>
      <c r="N11" s="13" t="e">
        <f t="shared" si="8"/>
        <v>#DIV/0!</v>
      </c>
      <c r="O11" s="13" t="e">
        <f t="shared" si="8"/>
        <v>#DIV/0!</v>
      </c>
      <c r="P11" s="13" t="e">
        <f t="shared" si="8"/>
        <v>#DIV/0!</v>
      </c>
      <c r="Q11" s="13" t="e">
        <f t="shared" si="8"/>
        <v>#DIV/0!</v>
      </c>
      <c r="R11" s="13" t="e">
        <f t="shared" si="8"/>
        <v>#DIV/0!</v>
      </c>
      <c r="S11" s="13" t="e">
        <f t="shared" si="8"/>
        <v>#DIV/0!</v>
      </c>
      <c r="T11" s="13" t="e">
        <f t="shared" si="8"/>
        <v>#DIV/0!</v>
      </c>
    </row>
    <row r="12" spans="1:20">
      <c r="B12" s="7" t="s">
        <v>7</v>
      </c>
      <c r="C12" s="9">
        <f t="shared" ref="C12:E12" si="9">C8/C4*100</f>
        <v>27.27272727272727</v>
      </c>
      <c r="D12" s="9">
        <f t="shared" si="9"/>
        <v>0</v>
      </c>
      <c r="E12" s="9">
        <f t="shared" si="9"/>
        <v>14.285714285714285</v>
      </c>
      <c r="F12" s="9">
        <f t="shared" ref="F12:K12" si="10">F8/F4*100</f>
        <v>18.181818181818183</v>
      </c>
      <c r="G12" s="9">
        <f t="shared" si="10"/>
        <v>14.285714285714285</v>
      </c>
      <c r="H12" s="9">
        <f t="shared" si="10"/>
        <v>47.619047619047613</v>
      </c>
      <c r="I12" s="9">
        <f t="shared" si="10"/>
        <v>7.1428571428571423</v>
      </c>
      <c r="J12" s="9">
        <f t="shared" si="10"/>
        <v>7.1428571428571423</v>
      </c>
      <c r="K12" s="9">
        <f t="shared" si="10"/>
        <v>3.7037037037037033</v>
      </c>
      <c r="L12" s="9">
        <f t="shared" ref="L12:T12" si="11">L8/L4*100</f>
        <v>4.3478260869565215</v>
      </c>
      <c r="M12" s="9" t="e">
        <f t="shared" si="11"/>
        <v>#DIV/0!</v>
      </c>
      <c r="N12" s="9" t="e">
        <f t="shared" si="11"/>
        <v>#DIV/0!</v>
      </c>
      <c r="O12" s="9" t="e">
        <f t="shared" si="11"/>
        <v>#DIV/0!</v>
      </c>
      <c r="P12" s="9" t="e">
        <f t="shared" si="11"/>
        <v>#DIV/0!</v>
      </c>
      <c r="Q12" s="9" t="e">
        <f t="shared" si="11"/>
        <v>#DIV/0!</v>
      </c>
      <c r="R12" s="9" t="e">
        <f t="shared" si="11"/>
        <v>#DIV/0!</v>
      </c>
      <c r="S12" s="9" t="e">
        <f t="shared" si="11"/>
        <v>#DIV/0!</v>
      </c>
      <c r="T12" s="9" t="e">
        <f t="shared" si="11"/>
        <v>#DIV/0!</v>
      </c>
    </row>
    <row r="13" spans="1:20">
      <c r="B13" s="4" t="s">
        <v>8</v>
      </c>
      <c r="C13" s="5">
        <f t="shared" ref="C13:E13" si="12">C9/C5*100</f>
        <v>3.4482758620689653</v>
      </c>
      <c r="D13" s="5">
        <f t="shared" si="12"/>
        <v>0</v>
      </c>
      <c r="E13" s="5">
        <f t="shared" si="12"/>
        <v>19.736842105263158</v>
      </c>
      <c r="F13" s="5">
        <f t="shared" ref="F13:K13" si="13">F9/F5*100</f>
        <v>15.384615384615385</v>
      </c>
      <c r="G13" s="5">
        <f t="shared" si="13"/>
        <v>25.301204819277107</v>
      </c>
      <c r="H13" s="5">
        <f t="shared" si="13"/>
        <v>15</v>
      </c>
      <c r="I13" s="5">
        <f t="shared" si="13"/>
        <v>4.8780487804878048</v>
      </c>
      <c r="J13" s="5">
        <f t="shared" si="13"/>
        <v>7.1428571428571423</v>
      </c>
      <c r="K13" s="5">
        <f t="shared" si="13"/>
        <v>3.79746835443038</v>
      </c>
      <c r="L13" s="5">
        <f t="shared" ref="L13:T13" si="14">L9/L5*100</f>
        <v>6.666666666666667</v>
      </c>
      <c r="M13" s="5" t="e">
        <f t="shared" si="14"/>
        <v>#DIV/0!</v>
      </c>
      <c r="N13" s="5" t="e">
        <f t="shared" si="14"/>
        <v>#DIV/0!</v>
      </c>
      <c r="O13" s="5" t="e">
        <f t="shared" si="14"/>
        <v>#DIV/0!</v>
      </c>
      <c r="P13" s="5" t="e">
        <f t="shared" si="14"/>
        <v>#DIV/0!</v>
      </c>
      <c r="Q13" s="5" t="e">
        <f t="shared" si="14"/>
        <v>#DIV/0!</v>
      </c>
      <c r="R13" s="5" t="e">
        <f t="shared" si="14"/>
        <v>#DIV/0!</v>
      </c>
      <c r="S13" s="5" t="e">
        <f t="shared" si="14"/>
        <v>#DIV/0!</v>
      </c>
      <c r="T13" s="5" t="e">
        <f t="shared" si="14"/>
        <v>#DIV/0!</v>
      </c>
    </row>
    <row r="14" spans="1:20">
      <c r="B14" s="14" t="s">
        <v>4</v>
      </c>
      <c r="C14" s="13">
        <f t="shared" ref="C14:E14" si="15">SUM(C12:C13)</f>
        <v>30.721003134796234</v>
      </c>
      <c r="D14" s="13">
        <f t="shared" si="15"/>
        <v>0</v>
      </c>
      <c r="E14" s="13">
        <f t="shared" si="15"/>
        <v>34.022556390977442</v>
      </c>
      <c r="F14" s="13">
        <f t="shared" ref="F14:K14" si="16">SUM(F12:F13)</f>
        <v>33.566433566433567</v>
      </c>
      <c r="G14" s="13">
        <f t="shared" si="16"/>
        <v>39.586919104991395</v>
      </c>
      <c r="H14" s="13">
        <f t="shared" si="16"/>
        <v>62.619047619047613</v>
      </c>
      <c r="I14" s="13">
        <f t="shared" si="16"/>
        <v>12.020905923344948</v>
      </c>
      <c r="J14" s="13">
        <f t="shared" si="16"/>
        <v>14.285714285714285</v>
      </c>
      <c r="K14" s="13">
        <f t="shared" si="16"/>
        <v>7.5011720581340828</v>
      </c>
      <c r="L14" s="13">
        <f t="shared" ref="L14:T14" si="17">SUM(L12:L13)</f>
        <v>11.014492753623188</v>
      </c>
      <c r="M14" s="13" t="e">
        <f t="shared" si="17"/>
        <v>#DIV/0!</v>
      </c>
      <c r="N14" s="13" t="e">
        <f t="shared" si="17"/>
        <v>#DIV/0!</v>
      </c>
      <c r="O14" s="13" t="e">
        <f t="shared" si="17"/>
        <v>#DIV/0!</v>
      </c>
      <c r="P14" s="13" t="e">
        <f t="shared" si="17"/>
        <v>#DIV/0!</v>
      </c>
      <c r="Q14" s="13" t="e">
        <f t="shared" si="17"/>
        <v>#DIV/0!</v>
      </c>
      <c r="R14" s="13" t="e">
        <f t="shared" si="17"/>
        <v>#DIV/0!</v>
      </c>
      <c r="S14" s="13" t="e">
        <f t="shared" si="17"/>
        <v>#DIV/0!</v>
      </c>
      <c r="T14" s="13" t="e">
        <f t="shared" si="17"/>
        <v>#DIV/0!</v>
      </c>
    </row>
    <row r="15" spans="1:20"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>
      <c r="B16" s="7" t="s">
        <v>9</v>
      </c>
      <c r="C16" s="9">
        <f t="shared" ref="C16:E16" si="18">C12/C14*100</f>
        <v>88.775510204081627</v>
      </c>
      <c r="D16" s="9" t="e">
        <f t="shared" si="18"/>
        <v>#DIV/0!</v>
      </c>
      <c r="E16" s="9">
        <f t="shared" si="18"/>
        <v>41.988950276243095</v>
      </c>
      <c r="F16" s="9">
        <f t="shared" ref="F16:K16" si="19">F12/F14*100</f>
        <v>54.166666666666671</v>
      </c>
      <c r="G16" s="9">
        <f t="shared" si="19"/>
        <v>36.086956521739125</v>
      </c>
      <c r="H16" s="9">
        <f t="shared" si="19"/>
        <v>76.045627376425855</v>
      </c>
      <c r="I16" s="9">
        <f t="shared" si="19"/>
        <v>59.420289855072461</v>
      </c>
      <c r="J16" s="9">
        <f t="shared" si="19"/>
        <v>50</v>
      </c>
      <c r="K16" s="9">
        <f t="shared" si="19"/>
        <v>49.375</v>
      </c>
      <c r="L16" s="9">
        <f t="shared" ref="L16:T16" si="20">L12/L14*100</f>
        <v>39.473684210526315</v>
      </c>
      <c r="M16" s="9" t="e">
        <f t="shared" si="20"/>
        <v>#DIV/0!</v>
      </c>
      <c r="N16" s="9" t="e">
        <f t="shared" si="20"/>
        <v>#DIV/0!</v>
      </c>
      <c r="O16" s="9" t="e">
        <f t="shared" si="20"/>
        <v>#DIV/0!</v>
      </c>
      <c r="P16" s="9" t="e">
        <f t="shared" si="20"/>
        <v>#DIV/0!</v>
      </c>
      <c r="Q16" s="9" t="e">
        <f t="shared" si="20"/>
        <v>#DIV/0!</v>
      </c>
      <c r="R16" s="9" t="e">
        <f t="shared" si="20"/>
        <v>#DIV/0!</v>
      </c>
      <c r="S16" s="9" t="e">
        <f t="shared" si="20"/>
        <v>#DIV/0!</v>
      </c>
      <c r="T16" s="9" t="e">
        <f t="shared" si="20"/>
        <v>#DIV/0!</v>
      </c>
    </row>
    <row r="17" spans="2:20">
      <c r="B17" s="4" t="s">
        <v>10</v>
      </c>
      <c r="C17" s="5">
        <f t="shared" ref="C17:E17" si="21">C13/C14*100</f>
        <v>11.22448979591837</v>
      </c>
      <c r="D17" s="5" t="e">
        <f t="shared" si="21"/>
        <v>#DIV/0!</v>
      </c>
      <c r="E17" s="5">
        <f t="shared" si="21"/>
        <v>58.011049723756905</v>
      </c>
      <c r="F17" s="5">
        <f t="shared" ref="F17:K17" si="22">F13/F14*100</f>
        <v>45.833333333333329</v>
      </c>
      <c r="G17" s="5">
        <f t="shared" si="22"/>
        <v>63.913043478260867</v>
      </c>
      <c r="H17" s="5">
        <f t="shared" si="22"/>
        <v>23.954372623574148</v>
      </c>
      <c r="I17" s="5">
        <f t="shared" si="22"/>
        <v>40.579710144927532</v>
      </c>
      <c r="J17" s="5">
        <f t="shared" si="22"/>
        <v>50</v>
      </c>
      <c r="K17" s="5">
        <f t="shared" si="22"/>
        <v>50.625000000000007</v>
      </c>
      <c r="L17" s="5">
        <f t="shared" ref="L17:T17" si="23">L13/L14*100</f>
        <v>60.526315789473692</v>
      </c>
      <c r="M17" s="5" t="e">
        <f t="shared" si="23"/>
        <v>#DIV/0!</v>
      </c>
      <c r="N17" s="5" t="e">
        <f t="shared" si="23"/>
        <v>#DIV/0!</v>
      </c>
      <c r="O17" s="5" t="e">
        <f t="shared" si="23"/>
        <v>#DIV/0!</v>
      </c>
      <c r="P17" s="5" t="e">
        <f t="shared" si="23"/>
        <v>#DIV/0!</v>
      </c>
      <c r="Q17" s="5" t="e">
        <f t="shared" si="23"/>
        <v>#DIV/0!</v>
      </c>
      <c r="R17" s="5" t="e">
        <f t="shared" si="23"/>
        <v>#DIV/0!</v>
      </c>
      <c r="S17" s="5" t="e">
        <f t="shared" si="23"/>
        <v>#DIV/0!</v>
      </c>
      <c r="T17" s="5" t="e">
        <f t="shared" si="23"/>
        <v>#DIV/0!</v>
      </c>
    </row>
    <row r="18" spans="2:20">
      <c r="C18" s="3">
        <f t="shared" ref="C18:D18" si="24">SUM(C16:C17)</f>
        <v>100</v>
      </c>
      <c r="D18" s="3" t="e">
        <f t="shared" si="24"/>
        <v>#DIV/0!</v>
      </c>
      <c r="E18" s="3">
        <f>SUM(E16:E17)</f>
        <v>100</v>
      </c>
      <c r="F18" s="3">
        <f t="shared" ref="F18:K18" si="25">SUM(F16:F17)</f>
        <v>100</v>
      </c>
      <c r="G18" s="3">
        <f t="shared" si="25"/>
        <v>100</v>
      </c>
      <c r="H18" s="3">
        <f t="shared" si="25"/>
        <v>100</v>
      </c>
      <c r="I18" s="3">
        <f t="shared" si="25"/>
        <v>100</v>
      </c>
      <c r="J18" s="3">
        <f t="shared" si="25"/>
        <v>100</v>
      </c>
      <c r="K18" s="3">
        <f t="shared" si="25"/>
        <v>100</v>
      </c>
      <c r="L18" s="3">
        <f t="shared" ref="L18:T18" si="26">SUM(L16:L17)</f>
        <v>100</v>
      </c>
      <c r="M18" s="3" t="e">
        <f t="shared" si="26"/>
        <v>#DIV/0!</v>
      </c>
      <c r="N18" s="3" t="e">
        <f t="shared" si="26"/>
        <v>#DIV/0!</v>
      </c>
      <c r="O18" s="3" t="e">
        <f t="shared" si="26"/>
        <v>#DIV/0!</v>
      </c>
      <c r="P18" s="3" t="e">
        <f t="shared" si="26"/>
        <v>#DIV/0!</v>
      </c>
      <c r="Q18" s="3" t="e">
        <f t="shared" si="26"/>
        <v>#DIV/0!</v>
      </c>
      <c r="R18" s="3" t="e">
        <f t="shared" si="26"/>
        <v>#DIV/0!</v>
      </c>
      <c r="S18" s="3" t="e">
        <f t="shared" si="26"/>
        <v>#DIV/0!</v>
      </c>
      <c r="T18" s="3" t="e">
        <f t="shared" si="26"/>
        <v>#DIV/0!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2013-09-29T09:37:49Z</dcterms:created>
  <dcterms:modified xsi:type="dcterms:W3CDTF">2014-09-10T15:15:29Z</dcterms:modified>
</cp:coreProperties>
</file>