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3" i="1"/>
  <c r="AA3"/>
  <c r="AB3"/>
  <c r="AC3"/>
  <c r="Z7"/>
  <c r="Z11" s="1"/>
  <c r="AA7"/>
  <c r="AB7"/>
  <c r="AC7"/>
  <c r="Z12"/>
  <c r="AA12"/>
  <c r="AB12"/>
  <c r="AC12"/>
  <c r="Z13"/>
  <c r="AA13"/>
  <c r="AB13"/>
  <c r="AC13"/>
  <c r="Z14"/>
  <c r="Z16" s="1"/>
  <c r="AA14"/>
  <c r="AA16" s="1"/>
  <c r="E3"/>
  <c r="E7"/>
  <c r="E12"/>
  <c r="E13"/>
  <c r="AC14" l="1"/>
  <c r="AC16" s="1"/>
  <c r="AC11"/>
  <c r="AB11"/>
  <c r="AB14"/>
  <c r="AB16" s="1"/>
  <c r="AA17"/>
  <c r="AA18" s="1"/>
  <c r="AA11"/>
  <c r="Z17"/>
  <c r="Z18" s="1"/>
  <c r="E14"/>
  <c r="E17" s="1"/>
  <c r="E11"/>
  <c r="Q3"/>
  <c r="R3"/>
  <c r="S3"/>
  <c r="T3"/>
  <c r="U3"/>
  <c r="V3"/>
  <c r="W3"/>
  <c r="X3"/>
  <c r="Y3"/>
  <c r="Q7"/>
  <c r="Q11" s="1"/>
  <c r="R7"/>
  <c r="S7"/>
  <c r="S11" s="1"/>
  <c r="T7"/>
  <c r="U7"/>
  <c r="U11" s="1"/>
  <c r="V7"/>
  <c r="W7"/>
  <c r="W11" s="1"/>
  <c r="X7"/>
  <c r="Y7"/>
  <c r="Q12"/>
  <c r="R12"/>
  <c r="S12"/>
  <c r="T12"/>
  <c r="U12"/>
  <c r="V12"/>
  <c r="W12"/>
  <c r="X12"/>
  <c r="Y12"/>
  <c r="Q13"/>
  <c r="Q14" s="1"/>
  <c r="R13"/>
  <c r="S13"/>
  <c r="T13"/>
  <c r="U13"/>
  <c r="V13"/>
  <c r="W13"/>
  <c r="X13"/>
  <c r="Y13"/>
  <c r="Y14" s="1"/>
  <c r="Y17" s="1"/>
  <c r="U14"/>
  <c r="W14" l="1"/>
  <c r="W16" s="1"/>
  <c r="S14"/>
  <c r="S16" s="1"/>
  <c r="AB17"/>
  <c r="AC17"/>
  <c r="AC18" s="1"/>
  <c r="AB18"/>
  <c r="Y16"/>
  <c r="Y18" s="1"/>
  <c r="Y11"/>
  <c r="X11"/>
  <c r="X14"/>
  <c r="X16" s="1"/>
  <c r="V14"/>
  <c r="V16" s="1"/>
  <c r="V11"/>
  <c r="V17"/>
  <c r="U16"/>
  <c r="T14"/>
  <c r="T17" s="1"/>
  <c r="T11"/>
  <c r="R11"/>
  <c r="Q16"/>
  <c r="U17"/>
  <c r="S17"/>
  <c r="S18" s="1"/>
  <c r="Q17"/>
  <c r="E16"/>
  <c r="E18" s="1"/>
  <c r="R14"/>
  <c r="R17" s="1"/>
  <c r="C3"/>
  <c r="D3"/>
  <c r="F3"/>
  <c r="C7"/>
  <c r="D7"/>
  <c r="F7"/>
  <c r="C12"/>
  <c r="D12"/>
  <c r="F12"/>
  <c r="C13"/>
  <c r="D13"/>
  <c r="F13"/>
  <c r="G3"/>
  <c r="G7"/>
  <c r="G12"/>
  <c r="G13"/>
  <c r="H3"/>
  <c r="H7"/>
  <c r="H12"/>
  <c r="H13"/>
  <c r="I3"/>
  <c r="I7"/>
  <c r="I12"/>
  <c r="I13"/>
  <c r="J3"/>
  <c r="J7"/>
  <c r="J12"/>
  <c r="J13"/>
  <c r="K13"/>
  <c r="K12"/>
  <c r="K7"/>
  <c r="K3"/>
  <c r="L3"/>
  <c r="L7"/>
  <c r="L12"/>
  <c r="L13"/>
  <c r="M3"/>
  <c r="M7"/>
  <c r="M12"/>
  <c r="M13"/>
  <c r="N3"/>
  <c r="N7"/>
  <c r="N12"/>
  <c r="N13"/>
  <c r="O3"/>
  <c r="O7"/>
  <c r="O12"/>
  <c r="O13"/>
  <c r="P12"/>
  <c r="P13"/>
  <c r="P7"/>
  <c r="P3"/>
  <c r="W17" l="1"/>
  <c r="W18" s="1"/>
  <c r="X17"/>
  <c r="X18" s="1"/>
  <c r="Q18"/>
  <c r="V18"/>
  <c r="U18"/>
  <c r="T16"/>
  <c r="T18" s="1"/>
  <c r="F14"/>
  <c r="F16" s="1"/>
  <c r="C14"/>
  <c r="C16" s="1"/>
  <c r="D14"/>
  <c r="D16" s="1"/>
  <c r="F11"/>
  <c r="C11"/>
  <c r="D11"/>
  <c r="D17"/>
  <c r="C17"/>
  <c r="C18" s="1"/>
  <c r="R16"/>
  <c r="R18" s="1"/>
  <c r="P11"/>
  <c r="H11"/>
  <c r="I11"/>
  <c r="J14"/>
  <c r="J16" s="1"/>
  <c r="G11"/>
  <c r="G14"/>
  <c r="G16" s="1"/>
  <c r="H14"/>
  <c r="H16" s="1"/>
  <c r="J11"/>
  <c r="I14"/>
  <c r="I16" s="1"/>
  <c r="K14"/>
  <c r="K16" s="1"/>
  <c r="L11"/>
  <c r="M14"/>
  <c r="M16" s="1"/>
  <c r="M11"/>
  <c r="N14"/>
  <c r="N17" s="1"/>
  <c r="O11"/>
  <c r="J17"/>
  <c r="J18" s="1"/>
  <c r="P14"/>
  <c r="P17" s="1"/>
  <c r="K11"/>
  <c r="L14"/>
  <c r="L16" s="1"/>
  <c r="N11"/>
  <c r="O14"/>
  <c r="O16" s="1"/>
  <c r="D18" l="1"/>
  <c r="F17"/>
  <c r="F18" s="1"/>
  <c r="N16"/>
  <c r="N18" s="1"/>
  <c r="P16"/>
  <c r="P18" s="1"/>
  <c r="G17"/>
  <c r="G18" s="1"/>
  <c r="H17"/>
  <c r="H18" s="1"/>
  <c r="I17"/>
  <c r="I18" s="1"/>
  <c r="K17"/>
  <c r="K18" s="1"/>
  <c r="L17"/>
  <c r="L18" s="1"/>
  <c r="M17"/>
  <c r="M18" s="1"/>
  <c r="O17"/>
  <c r="O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<sst xmlns="http://schemas.openxmlformats.org/spreadsheetml/2006/main" count="13" uniqueCount="13">
  <si>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</si>
  <si>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</si>
  <si>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</si>
  <si>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</si>
  <si>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</si>
  <si>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ねこじゃらし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</si>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</sst>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ねこじゃらし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DATA!$C$2:$AC$2</c:f>
              <c:numCache>
                <c:formatCode>General</c:formatCode>
                <c:ptCount val="27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140</c:v>
                </c:pt>
                <c:pt idx="5">
                  <c:v>141</c:v>
                </c:pt>
                <c:pt idx="6">
                  <c:v>142</c:v>
                </c:pt>
                <c:pt idx="7">
                  <c:v>143</c:v>
                </c:pt>
                <c:pt idx="8">
                  <c:v>145</c:v>
                </c:pt>
                <c:pt idx="9">
                  <c:v>146</c:v>
                </c:pt>
                <c:pt idx="10">
                  <c:v>147</c:v>
                </c:pt>
                <c:pt idx="11">
                  <c:v>148</c:v>
                </c:pt>
                <c:pt idx="12">
                  <c:v>149</c:v>
                </c:pt>
                <c:pt idx="13">
                  <c:v>150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156</c:v>
                </c:pt>
                <c:pt idx="19">
                  <c:v>157</c:v>
                </c:pt>
                <c:pt idx="20">
                  <c:v>158</c:v>
                </c:pt>
                <c:pt idx="21">
                  <c:v>159</c:v>
                </c:pt>
                <c:pt idx="22">
                  <c:v>160</c:v>
                </c:pt>
                <c:pt idx="23">
                  <c:v>161</c:v>
                </c:pt>
                <c:pt idx="24">
                  <c:v>162</c:v>
                </c:pt>
                <c:pt idx="25">
                  <c:v>163</c:v>
                </c:pt>
                <c:pt idx="26">
                  <c:v>164</c:v>
                </c:pt>
              </c:numCache>
            </c:numRef>
          </c:cat>
          <c:val>
            <c:numRef>
              <c:f>DATA!$C$16:$AC$16</c:f>
              <c:numCache>
                <c:formatCode>0.0_ </c:formatCode>
                <c:ptCount val="27"/>
                <c:pt idx="0">
                  <c:v>47.933884297520656</c:v>
                </c:pt>
                <c:pt idx="1">
                  <c:v>34.93150684931507</c:v>
                </c:pt>
                <c:pt idx="2">
                  <c:v>43.720930232558139</c:v>
                </c:pt>
                <c:pt idx="3">
                  <c:v>45.913682277318642</c:v>
                </c:pt>
                <c:pt idx="4">
                  <c:v>55.882352941176471</c:v>
                </c:pt>
                <c:pt idx="5">
                  <c:v>42.142857142857139</c:v>
                </c:pt>
                <c:pt idx="6">
                  <c:v>50.236966824644547</c:v>
                </c:pt>
                <c:pt idx="7">
                  <c:v>22.178988326848252</c:v>
                </c:pt>
                <c:pt idx="8">
                  <c:v>40.131578947368425</c:v>
                </c:pt>
                <c:pt idx="9">
                  <c:v>56.20437956204379</c:v>
                </c:pt>
                <c:pt idx="10">
                  <c:v>30.541237113402065</c:v>
                </c:pt>
                <c:pt idx="11">
                  <c:v>39.506172839506171</c:v>
                </c:pt>
                <c:pt idx="12">
                  <c:v>55.873925501432666</c:v>
                </c:pt>
                <c:pt idx="13">
                  <c:v>40.54054054054054</c:v>
                </c:pt>
                <c:pt idx="14">
                  <c:v>45.882352941176471</c:v>
                </c:pt>
                <c:pt idx="15">
                  <c:v>53.167259786476862</c:v>
                </c:pt>
                <c:pt idx="16">
                  <c:v>44.943820224719097</c:v>
                </c:pt>
                <c:pt idx="17">
                  <c:v>43.205721497686163</c:v>
                </c:pt>
                <c:pt idx="18">
                  <c:v>53.182374541003675</c:v>
                </c:pt>
                <c:pt idx="19">
                  <c:v>43.957115009746587</c:v>
                </c:pt>
                <c:pt idx="20">
                  <c:v>35.714285714285708</c:v>
                </c:pt>
                <c:pt idx="21">
                  <c:v>28.767123287671236</c:v>
                </c:pt>
                <c:pt idx="22">
                  <c:v>42.019099590723059</c:v>
                </c:pt>
                <c:pt idx="23">
                  <c:v>32.599118942731273</c:v>
                </c:pt>
                <c:pt idx="24">
                  <c:v>44.378698224852073</c:v>
                </c:pt>
                <c:pt idx="25">
                  <c:v>42.319749216300941</c:v>
                </c:pt>
                <c:pt idx="26">
                  <c:v>50.749464668094227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DATA!$C$2:$AC$2</c:f>
              <c:numCache>
                <c:formatCode>General</c:formatCode>
                <c:ptCount val="27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140</c:v>
                </c:pt>
                <c:pt idx="5">
                  <c:v>141</c:v>
                </c:pt>
                <c:pt idx="6">
                  <c:v>142</c:v>
                </c:pt>
                <c:pt idx="7">
                  <c:v>143</c:v>
                </c:pt>
                <c:pt idx="8">
                  <c:v>145</c:v>
                </c:pt>
                <c:pt idx="9">
                  <c:v>146</c:v>
                </c:pt>
                <c:pt idx="10">
                  <c:v>147</c:v>
                </c:pt>
                <c:pt idx="11">
                  <c:v>148</c:v>
                </c:pt>
                <c:pt idx="12">
                  <c:v>149</c:v>
                </c:pt>
                <c:pt idx="13">
                  <c:v>150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156</c:v>
                </c:pt>
                <c:pt idx="19">
                  <c:v>157</c:v>
                </c:pt>
                <c:pt idx="20">
                  <c:v>158</c:v>
                </c:pt>
                <c:pt idx="21">
                  <c:v>159</c:v>
                </c:pt>
                <c:pt idx="22">
                  <c:v>160</c:v>
                </c:pt>
                <c:pt idx="23">
                  <c:v>161</c:v>
                </c:pt>
                <c:pt idx="24">
                  <c:v>162</c:v>
                </c:pt>
                <c:pt idx="25">
                  <c:v>163</c:v>
                </c:pt>
                <c:pt idx="26">
                  <c:v>164</c:v>
                </c:pt>
              </c:numCache>
            </c:numRef>
          </c:cat>
          <c:val>
            <c:numRef>
              <c:f>DATA!$C$17:$AC$17</c:f>
              <c:numCache>
                <c:formatCode>0.0_ </c:formatCode>
                <c:ptCount val="27"/>
                <c:pt idx="0">
                  <c:v>52.06611570247933</c:v>
                </c:pt>
                <c:pt idx="1">
                  <c:v>65.06849315068493</c:v>
                </c:pt>
                <c:pt idx="2">
                  <c:v>56.279069767441868</c:v>
                </c:pt>
                <c:pt idx="3">
                  <c:v>54.086317722681365</c:v>
                </c:pt>
                <c:pt idx="4">
                  <c:v>44.117647058823536</c:v>
                </c:pt>
                <c:pt idx="5">
                  <c:v>57.857142857142854</c:v>
                </c:pt>
                <c:pt idx="6">
                  <c:v>49.76303317535546</c:v>
                </c:pt>
                <c:pt idx="7">
                  <c:v>77.821011673151759</c:v>
                </c:pt>
                <c:pt idx="8">
                  <c:v>59.868421052631582</c:v>
                </c:pt>
                <c:pt idx="9">
                  <c:v>43.79562043795621</c:v>
                </c:pt>
                <c:pt idx="10">
                  <c:v>69.458762886597953</c:v>
                </c:pt>
                <c:pt idx="11">
                  <c:v>60.493827160493829</c:v>
                </c:pt>
                <c:pt idx="12">
                  <c:v>44.126074498567334</c:v>
                </c:pt>
                <c:pt idx="13">
                  <c:v>59.45945945945946</c:v>
                </c:pt>
                <c:pt idx="14">
                  <c:v>54.117647058823529</c:v>
                </c:pt>
                <c:pt idx="15">
                  <c:v>46.832740213523124</c:v>
                </c:pt>
                <c:pt idx="16">
                  <c:v>55.056179775280903</c:v>
                </c:pt>
                <c:pt idx="17">
                  <c:v>56.794278502313844</c:v>
                </c:pt>
                <c:pt idx="18">
                  <c:v>46.817625458996325</c:v>
                </c:pt>
                <c:pt idx="19">
                  <c:v>56.04288499025342</c:v>
                </c:pt>
                <c:pt idx="20">
                  <c:v>64.285714285714292</c:v>
                </c:pt>
                <c:pt idx="21">
                  <c:v>71.232876712328775</c:v>
                </c:pt>
                <c:pt idx="22">
                  <c:v>57.980900409276948</c:v>
                </c:pt>
                <c:pt idx="23">
                  <c:v>67.40088105726872</c:v>
                </c:pt>
                <c:pt idx="24">
                  <c:v>55.621301775147934</c:v>
                </c:pt>
                <c:pt idx="25">
                  <c:v>57.680250783699059</c:v>
                </c:pt>
                <c:pt idx="26">
                  <c:v>49.25053533190578</c:v>
                </c:pt>
              </c:numCache>
            </c:numRef>
          </c:val>
        </c:ser>
        <c:gapWidth val="55"/>
        <c:overlap val="100"/>
        <c:axId val="56484992"/>
        <c:axId val="5648652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DATA!$C$12:$AC$12</c:f>
              <c:numCache>
                <c:formatCode>0.0_ </c:formatCode>
                <c:ptCount val="27"/>
                <c:pt idx="0">
                  <c:v>66.666666666666657</c:v>
                </c:pt>
                <c:pt idx="1">
                  <c:v>20</c:v>
                </c:pt>
                <c:pt idx="2">
                  <c:v>54.54545454545454</c:v>
                </c:pt>
                <c:pt idx="3">
                  <c:v>52.631578947368418</c:v>
                </c:pt>
                <c:pt idx="4">
                  <c:v>46.666666666666664</c:v>
                </c:pt>
                <c:pt idx="5">
                  <c:v>22.222222222222221</c:v>
                </c:pt>
                <c:pt idx="6">
                  <c:v>66.666666666666657</c:v>
                </c:pt>
                <c:pt idx="7">
                  <c:v>10</c:v>
                </c:pt>
                <c:pt idx="8">
                  <c:v>14.285714285714285</c:v>
                </c:pt>
                <c:pt idx="9">
                  <c:v>50</c:v>
                </c:pt>
                <c:pt idx="10">
                  <c:v>27.27272727272727</c:v>
                </c:pt>
                <c:pt idx="11">
                  <c:v>28.571428571428569</c:v>
                </c:pt>
                <c:pt idx="12">
                  <c:v>42.857142857142854</c:v>
                </c:pt>
                <c:pt idx="13">
                  <c:v>37.037037037037038</c:v>
                </c:pt>
                <c:pt idx="14">
                  <c:v>50</c:v>
                </c:pt>
                <c:pt idx="15">
                  <c:v>64.285714285714292</c:v>
                </c:pt>
                <c:pt idx="16">
                  <c:v>42.857142857142854</c:v>
                </c:pt>
                <c:pt idx="17">
                  <c:v>52</c:v>
                </c:pt>
                <c:pt idx="18">
                  <c:v>73.333333333333329</c:v>
                </c:pt>
                <c:pt idx="19">
                  <c:v>44</c:v>
                </c:pt>
                <c:pt idx="20">
                  <c:v>33.333333333333329</c:v>
                </c:pt>
                <c:pt idx="21">
                  <c:v>25</c:v>
                </c:pt>
                <c:pt idx="22">
                  <c:v>48</c:v>
                </c:pt>
                <c:pt idx="23">
                  <c:v>33.333333333333329</c:v>
                </c:pt>
                <c:pt idx="24">
                  <c:v>50</c:v>
                </c:pt>
                <c:pt idx="25">
                  <c:v>21.739130434782609</c:v>
                </c:pt>
                <c:pt idx="26">
                  <c:v>60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6"/>
              <c:layout>
                <c:manualLayout>
                  <c:x val="0"/>
                  <c:y val="2.296961811735620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DATA!$C$13:$AC$13</c:f>
              <c:numCache>
                <c:formatCode>0.0_ </c:formatCode>
                <c:ptCount val="27"/>
                <c:pt idx="0">
                  <c:v>72.41379310344827</c:v>
                </c:pt>
                <c:pt idx="1">
                  <c:v>37.254901960784316</c:v>
                </c:pt>
                <c:pt idx="2">
                  <c:v>70.212765957446805</c:v>
                </c:pt>
                <c:pt idx="3">
                  <c:v>62</c:v>
                </c:pt>
                <c:pt idx="4">
                  <c:v>36.84210526315789</c:v>
                </c:pt>
                <c:pt idx="5">
                  <c:v>30.508474576271187</c:v>
                </c:pt>
                <c:pt idx="6">
                  <c:v>66.037735849056602</c:v>
                </c:pt>
                <c:pt idx="7">
                  <c:v>35.087719298245609</c:v>
                </c:pt>
                <c:pt idx="8">
                  <c:v>21.311475409836063</c:v>
                </c:pt>
                <c:pt idx="9">
                  <c:v>38.961038961038966</c:v>
                </c:pt>
                <c:pt idx="10">
                  <c:v>62.025316455696199</c:v>
                </c:pt>
                <c:pt idx="11">
                  <c:v>43.75</c:v>
                </c:pt>
                <c:pt idx="12">
                  <c:v>33.846153846153847</c:v>
                </c:pt>
                <c:pt idx="13">
                  <c:v>54.320987654320987</c:v>
                </c:pt>
                <c:pt idx="14">
                  <c:v>58.974358974358978</c:v>
                </c:pt>
                <c:pt idx="15">
                  <c:v>56.626506024096393</c:v>
                </c:pt>
                <c:pt idx="16">
                  <c:v>52.5</c:v>
                </c:pt>
                <c:pt idx="17">
                  <c:v>68.35443037974683</c:v>
                </c:pt>
                <c:pt idx="18">
                  <c:v>64.556962025316452</c:v>
                </c:pt>
                <c:pt idx="19">
                  <c:v>56.09756097560976</c:v>
                </c:pt>
                <c:pt idx="20">
                  <c:v>60</c:v>
                </c:pt>
                <c:pt idx="21">
                  <c:v>61.904761904761905</c:v>
                </c:pt>
                <c:pt idx="22">
                  <c:v>66.233766233766232</c:v>
                </c:pt>
                <c:pt idx="23">
                  <c:v>68.918918918918919</c:v>
                </c:pt>
                <c:pt idx="24">
                  <c:v>62.666666666666671</c:v>
                </c:pt>
                <c:pt idx="25">
                  <c:v>29.629629629629626</c:v>
                </c:pt>
                <c:pt idx="26">
                  <c:v>58.22784810126582</c:v>
                </c:pt>
              </c:numCache>
            </c:numRef>
          </c:val>
        </c:ser>
        <c:marker val="1"/>
        <c:axId val="56484992"/>
        <c:axId val="56486528"/>
      </c:lineChart>
      <c:catAx>
        <c:axId val="56484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6486528"/>
        <c:crosses val="autoZero"/>
        <c:auto val="1"/>
        <c:lblAlgn val="ctr"/>
        <c:lblOffset val="100"/>
      </c:catAx>
      <c:valAx>
        <c:axId val="5648652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648499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opLeftCell="U1" workbookViewId="0">
      <selection activeCell="AD1" sqref="AD1:AI1048576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9.25" style="1" customWidth="1"/>
    <col min="6" max="7" width="9.25" style="1" bestFit="1" customWidth="1"/>
    <col min="8" max="8" width="7.75" style="1" bestFit="1" customWidth="1"/>
    <col min="9" max="12" width="9.25" style="1" bestFit="1" customWidth="1"/>
    <col min="13" max="13" width="7.75" style="1" bestFit="1" customWidth="1"/>
    <col min="14" max="15" width="9.25" style="1" bestFit="1" customWidth="1"/>
    <col min="16" max="16" width="7.75" style="1" bestFit="1" customWidth="1"/>
    <col min="17" max="16384" width="9" style="1"/>
  </cols>
  <sheetData>
    <row r="1" spans="1:29">
      <c r="A1" s="1" t="s">
        <v>5</v>
      </c>
    </row>
    <row r="2" spans="1:29">
      <c r="C2" s="2">
        <v>135</v>
      </c>
      <c r="D2" s="2">
        <v>136</v>
      </c>
      <c r="E2" s="2">
        <v>137</v>
      </c>
      <c r="F2" s="2">
        <v>138</v>
      </c>
      <c r="G2" s="2">
        <v>140</v>
      </c>
      <c r="H2" s="2">
        <v>141</v>
      </c>
      <c r="I2" s="2">
        <v>142</v>
      </c>
      <c r="J2" s="2">
        <v>143</v>
      </c>
      <c r="K2" s="2">
        <v>145</v>
      </c>
      <c r="L2" s="2">
        <v>146</v>
      </c>
      <c r="M2" s="2">
        <v>147</v>
      </c>
      <c r="N2" s="2">
        <v>148</v>
      </c>
      <c r="O2" s="2">
        <v>149</v>
      </c>
      <c r="P2" s="2">
        <v>150</v>
      </c>
      <c r="Q2" s="2">
        <v>152</v>
      </c>
      <c r="R2" s="2">
        <v>153</v>
      </c>
      <c r="S2" s="2">
        <v>154</v>
      </c>
      <c r="T2" s="2">
        <v>155</v>
      </c>
      <c r="U2" s="2">
        <v>156</v>
      </c>
      <c r="V2" s="2">
        <v>157</v>
      </c>
      <c r="W2" s="2">
        <v>158</v>
      </c>
      <c r="X2" s="2">
        <v>159</v>
      </c>
      <c r="Y2" s="2">
        <v>160</v>
      </c>
      <c r="Z2" s="2">
        <v>161</v>
      </c>
      <c r="AA2" s="2">
        <v>162</v>
      </c>
      <c r="AB2" s="2">
        <v>163</v>
      </c>
      <c r="AC2" s="2">
        <v>164</v>
      </c>
    </row>
    <row r="3" spans="1:29">
      <c r="B3" s="11" t="s">
        <v>1</v>
      </c>
      <c r="C3" s="10">
        <f t="shared" ref="C3:F3" si="0">C4+C5</f>
        <v>73</v>
      </c>
      <c r="D3" s="10">
        <f t="shared" si="0"/>
        <v>61</v>
      </c>
      <c r="E3" s="10">
        <f t="shared" ref="E3" si="1">E4+E5</f>
        <v>58</v>
      </c>
      <c r="F3" s="10">
        <f t="shared" si="0"/>
        <v>69</v>
      </c>
      <c r="G3" s="10">
        <f t="shared" ref="G3:P3" si="2">G4+G5</f>
        <v>91</v>
      </c>
      <c r="H3" s="10">
        <f t="shared" si="2"/>
        <v>77</v>
      </c>
      <c r="I3" s="10">
        <f t="shared" si="2"/>
        <v>62</v>
      </c>
      <c r="J3" s="10">
        <f t="shared" si="2"/>
        <v>67</v>
      </c>
      <c r="K3" s="10">
        <f t="shared" si="2"/>
        <v>68</v>
      </c>
      <c r="L3" s="10">
        <f t="shared" si="2"/>
        <v>87</v>
      </c>
      <c r="M3" s="10">
        <f t="shared" si="2"/>
        <v>90</v>
      </c>
      <c r="N3" s="10">
        <f t="shared" si="2"/>
        <v>87</v>
      </c>
      <c r="O3" s="10">
        <f t="shared" si="2"/>
        <v>72</v>
      </c>
      <c r="P3" s="10">
        <f t="shared" si="2"/>
        <v>108</v>
      </c>
      <c r="Q3" s="10">
        <f t="shared" ref="Q3:Y3" si="3">Q4+Q5</f>
        <v>100</v>
      </c>
      <c r="R3" s="10">
        <f t="shared" si="3"/>
        <v>97</v>
      </c>
      <c r="S3" s="10">
        <f t="shared" si="3"/>
        <v>101</v>
      </c>
      <c r="T3" s="10">
        <f t="shared" si="3"/>
        <v>104</v>
      </c>
      <c r="U3" s="10">
        <f t="shared" si="3"/>
        <v>94</v>
      </c>
      <c r="V3" s="10">
        <f t="shared" si="3"/>
        <v>107</v>
      </c>
      <c r="W3" s="10">
        <f t="shared" si="3"/>
        <v>102</v>
      </c>
      <c r="X3" s="10">
        <f t="shared" si="3"/>
        <v>112</v>
      </c>
      <c r="Y3" s="10">
        <f t="shared" si="3"/>
        <v>102</v>
      </c>
      <c r="Z3" s="10">
        <f t="shared" ref="Z3:AC3" si="4">Z4+Z5</f>
        <v>89</v>
      </c>
      <c r="AA3" s="10">
        <f t="shared" si="4"/>
        <v>97</v>
      </c>
      <c r="AB3" s="10">
        <f t="shared" si="4"/>
        <v>104</v>
      </c>
      <c r="AC3" s="10">
        <f t="shared" si="4"/>
        <v>104</v>
      </c>
    </row>
    <row r="4" spans="1:29">
      <c r="B4" s="7" t="s">
        <v>2</v>
      </c>
      <c r="C4" s="7">
        <v>15</v>
      </c>
      <c r="D4" s="7">
        <v>10</v>
      </c>
      <c r="E4" s="7">
        <v>11</v>
      </c>
      <c r="F4" s="7">
        <v>19</v>
      </c>
      <c r="G4" s="7">
        <v>15</v>
      </c>
      <c r="H4" s="7">
        <v>18</v>
      </c>
      <c r="I4" s="7">
        <v>9</v>
      </c>
      <c r="J4" s="7">
        <v>10</v>
      </c>
      <c r="K4" s="7">
        <v>7</v>
      </c>
      <c r="L4" s="7">
        <v>10</v>
      </c>
      <c r="M4" s="7">
        <v>11</v>
      </c>
      <c r="N4" s="7">
        <v>7</v>
      </c>
      <c r="O4" s="7">
        <v>7</v>
      </c>
      <c r="P4" s="7">
        <v>27</v>
      </c>
      <c r="Q4" s="7">
        <v>22</v>
      </c>
      <c r="R4" s="7">
        <v>14</v>
      </c>
      <c r="S4" s="7">
        <v>21</v>
      </c>
      <c r="T4" s="7">
        <v>25</v>
      </c>
      <c r="U4" s="7">
        <v>15</v>
      </c>
      <c r="V4" s="7">
        <v>25</v>
      </c>
      <c r="W4" s="7">
        <v>27</v>
      </c>
      <c r="X4" s="7">
        <v>28</v>
      </c>
      <c r="Y4" s="7">
        <v>25</v>
      </c>
      <c r="Z4" s="7">
        <v>15</v>
      </c>
      <c r="AA4" s="7">
        <v>22</v>
      </c>
      <c r="AB4" s="7">
        <v>23</v>
      </c>
      <c r="AC4" s="7">
        <v>25</v>
      </c>
    </row>
    <row r="5" spans="1:29">
      <c r="B5" s="4" t="s">
        <v>3</v>
      </c>
      <c r="C5" s="4">
        <v>58</v>
      </c>
      <c r="D5" s="4">
        <v>51</v>
      </c>
      <c r="E5" s="4">
        <v>47</v>
      </c>
      <c r="F5" s="4">
        <v>50</v>
      </c>
      <c r="G5" s="4">
        <v>76</v>
      </c>
      <c r="H5" s="4">
        <v>59</v>
      </c>
      <c r="I5" s="4">
        <v>53</v>
      </c>
      <c r="J5" s="4">
        <v>57</v>
      </c>
      <c r="K5" s="4">
        <v>61</v>
      </c>
      <c r="L5" s="4">
        <v>77</v>
      </c>
      <c r="M5" s="4">
        <v>79</v>
      </c>
      <c r="N5" s="4">
        <v>80</v>
      </c>
      <c r="O5" s="4">
        <v>65</v>
      </c>
      <c r="P5" s="4">
        <v>81</v>
      </c>
      <c r="Q5" s="4">
        <v>78</v>
      </c>
      <c r="R5" s="4">
        <v>83</v>
      </c>
      <c r="S5" s="4">
        <v>80</v>
      </c>
      <c r="T5" s="4">
        <v>79</v>
      </c>
      <c r="U5" s="4">
        <v>79</v>
      </c>
      <c r="V5" s="4">
        <v>82</v>
      </c>
      <c r="W5" s="4">
        <v>75</v>
      </c>
      <c r="X5" s="4">
        <v>84</v>
      </c>
      <c r="Y5" s="4">
        <v>77</v>
      </c>
      <c r="Z5" s="4">
        <v>74</v>
      </c>
      <c r="AA5" s="4">
        <v>75</v>
      </c>
      <c r="AB5" s="4">
        <v>81</v>
      </c>
      <c r="AC5" s="4">
        <v>79</v>
      </c>
    </row>
    <row r="7" spans="1:29">
      <c r="B7" s="11" t="s">
        <v>0</v>
      </c>
      <c r="C7" s="12">
        <f t="shared" ref="C7:F7" si="5">C8+C9</f>
        <v>52</v>
      </c>
      <c r="D7" s="12">
        <f t="shared" si="5"/>
        <v>21</v>
      </c>
      <c r="E7" s="12">
        <f t="shared" ref="E7" si="6">E8+E9</f>
        <v>39</v>
      </c>
      <c r="F7" s="12">
        <f t="shared" si="5"/>
        <v>41</v>
      </c>
      <c r="G7" s="12">
        <f t="shared" ref="G7:P7" si="7">G8+G9</f>
        <v>35</v>
      </c>
      <c r="H7" s="12">
        <f t="shared" si="7"/>
        <v>22</v>
      </c>
      <c r="I7" s="12">
        <f t="shared" si="7"/>
        <v>41</v>
      </c>
      <c r="J7" s="12">
        <f t="shared" si="7"/>
        <v>21</v>
      </c>
      <c r="K7" s="12">
        <f t="shared" si="7"/>
        <v>14</v>
      </c>
      <c r="L7" s="12">
        <f t="shared" si="7"/>
        <v>35</v>
      </c>
      <c r="M7" s="12">
        <f t="shared" si="7"/>
        <v>52</v>
      </c>
      <c r="N7" s="12">
        <f t="shared" si="7"/>
        <v>37</v>
      </c>
      <c r="O7" s="12">
        <f t="shared" si="7"/>
        <v>25</v>
      </c>
      <c r="P7" s="12">
        <f t="shared" si="7"/>
        <v>54</v>
      </c>
      <c r="Q7" s="12">
        <f t="shared" ref="Q7:Y7" si="8">Q8+Q9</f>
        <v>57</v>
      </c>
      <c r="R7" s="12">
        <f t="shared" si="8"/>
        <v>56</v>
      </c>
      <c r="S7" s="12">
        <f t="shared" si="8"/>
        <v>51</v>
      </c>
      <c r="T7" s="12">
        <f t="shared" si="8"/>
        <v>67</v>
      </c>
      <c r="U7" s="12">
        <f t="shared" si="8"/>
        <v>62</v>
      </c>
      <c r="V7" s="12">
        <f t="shared" si="8"/>
        <v>57</v>
      </c>
      <c r="W7" s="12">
        <f t="shared" si="8"/>
        <v>54</v>
      </c>
      <c r="X7" s="12">
        <f t="shared" si="8"/>
        <v>59</v>
      </c>
      <c r="Y7" s="12">
        <f t="shared" si="8"/>
        <v>63</v>
      </c>
      <c r="Z7" s="12">
        <f t="shared" ref="Z7:AC7" si="9">Z8+Z9</f>
        <v>56</v>
      </c>
      <c r="AA7" s="12">
        <f t="shared" si="9"/>
        <v>58</v>
      </c>
      <c r="AB7" s="12">
        <f t="shared" si="9"/>
        <v>29</v>
      </c>
      <c r="AC7" s="12">
        <f t="shared" si="9"/>
        <v>61</v>
      </c>
    </row>
    <row r="8" spans="1:29">
      <c r="B8" s="7" t="s">
        <v>11</v>
      </c>
      <c r="C8" s="8">
        <v>10</v>
      </c>
      <c r="D8" s="8">
        <v>2</v>
      </c>
      <c r="E8" s="8">
        <v>6</v>
      </c>
      <c r="F8" s="8">
        <v>10</v>
      </c>
      <c r="G8" s="8">
        <v>7</v>
      </c>
      <c r="H8" s="8">
        <v>4</v>
      </c>
      <c r="I8" s="8">
        <v>6</v>
      </c>
      <c r="J8" s="8">
        <v>1</v>
      </c>
      <c r="K8" s="8">
        <v>1</v>
      </c>
      <c r="L8" s="8">
        <v>5</v>
      </c>
      <c r="M8" s="8">
        <v>3</v>
      </c>
      <c r="N8" s="8">
        <v>2</v>
      </c>
      <c r="O8" s="8">
        <v>3</v>
      </c>
      <c r="P8" s="8">
        <v>10</v>
      </c>
      <c r="Q8" s="8">
        <v>11</v>
      </c>
      <c r="R8" s="8">
        <v>9</v>
      </c>
      <c r="S8" s="8">
        <v>9</v>
      </c>
      <c r="T8" s="8">
        <v>13</v>
      </c>
      <c r="U8" s="8">
        <v>11</v>
      </c>
      <c r="V8" s="8">
        <v>11</v>
      </c>
      <c r="W8" s="8">
        <v>9</v>
      </c>
      <c r="X8" s="8">
        <v>7</v>
      </c>
      <c r="Y8" s="8">
        <v>12</v>
      </c>
      <c r="Z8" s="8">
        <v>5</v>
      </c>
      <c r="AA8" s="8">
        <v>11</v>
      </c>
      <c r="AB8" s="8">
        <v>5</v>
      </c>
      <c r="AC8" s="8">
        <v>15</v>
      </c>
    </row>
    <row r="9" spans="1:29">
      <c r="B9" s="4" t="s">
        <v>12</v>
      </c>
      <c r="C9" s="6">
        <v>42</v>
      </c>
      <c r="D9" s="6">
        <v>19</v>
      </c>
      <c r="E9" s="6">
        <v>33</v>
      </c>
      <c r="F9" s="6">
        <v>31</v>
      </c>
      <c r="G9" s="6">
        <v>28</v>
      </c>
      <c r="H9" s="6">
        <v>18</v>
      </c>
      <c r="I9" s="6">
        <v>35</v>
      </c>
      <c r="J9" s="6">
        <v>20</v>
      </c>
      <c r="K9" s="6">
        <v>13</v>
      </c>
      <c r="L9" s="6">
        <v>30</v>
      </c>
      <c r="M9" s="6">
        <v>49</v>
      </c>
      <c r="N9" s="6">
        <v>35</v>
      </c>
      <c r="O9" s="6">
        <v>22</v>
      </c>
      <c r="P9" s="6">
        <v>44</v>
      </c>
      <c r="Q9" s="6">
        <v>46</v>
      </c>
      <c r="R9" s="6">
        <v>47</v>
      </c>
      <c r="S9" s="6">
        <v>42</v>
      </c>
      <c r="T9" s="6">
        <v>54</v>
      </c>
      <c r="U9" s="6">
        <v>51</v>
      </c>
      <c r="V9" s="6">
        <v>46</v>
      </c>
      <c r="W9" s="6">
        <v>45</v>
      </c>
      <c r="X9" s="6">
        <v>52</v>
      </c>
      <c r="Y9" s="6">
        <v>51</v>
      </c>
      <c r="Z9" s="6">
        <v>51</v>
      </c>
      <c r="AA9" s="6">
        <v>47</v>
      </c>
      <c r="AB9" s="6">
        <v>24</v>
      </c>
      <c r="AC9" s="6">
        <v>46</v>
      </c>
    </row>
    <row r="10" spans="1:29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>
      <c r="B11" s="11" t="s">
        <v>6</v>
      </c>
      <c r="C11" s="13">
        <f t="shared" ref="C11:F11" si="10">C7/C3*100</f>
        <v>71.232876712328761</v>
      </c>
      <c r="D11" s="13">
        <f t="shared" si="10"/>
        <v>34.42622950819672</v>
      </c>
      <c r="E11" s="13">
        <f t="shared" ref="E11" si="11">E7/E3*100</f>
        <v>67.241379310344826</v>
      </c>
      <c r="F11" s="13">
        <f t="shared" si="10"/>
        <v>59.420289855072461</v>
      </c>
      <c r="G11" s="13">
        <f t="shared" ref="G11:P11" si="12">G7/G3*100</f>
        <v>38.461538461538467</v>
      </c>
      <c r="H11" s="13">
        <f t="shared" si="12"/>
        <v>28.571428571428569</v>
      </c>
      <c r="I11" s="13">
        <f t="shared" si="12"/>
        <v>66.129032258064512</v>
      </c>
      <c r="J11" s="13">
        <f t="shared" si="12"/>
        <v>31.343283582089555</v>
      </c>
      <c r="K11" s="13">
        <f t="shared" si="12"/>
        <v>20.588235294117645</v>
      </c>
      <c r="L11" s="13">
        <f t="shared" si="12"/>
        <v>40.229885057471265</v>
      </c>
      <c r="M11" s="13">
        <f t="shared" si="12"/>
        <v>57.777777777777771</v>
      </c>
      <c r="N11" s="13">
        <f t="shared" si="12"/>
        <v>42.528735632183903</v>
      </c>
      <c r="O11" s="13">
        <f t="shared" si="12"/>
        <v>34.722222222222221</v>
      </c>
      <c r="P11" s="13">
        <f t="shared" si="12"/>
        <v>50</v>
      </c>
      <c r="Q11" s="13">
        <f t="shared" ref="Q11:Y11" si="13">Q7/Q3*100</f>
        <v>56.999999999999993</v>
      </c>
      <c r="R11" s="13">
        <f t="shared" si="13"/>
        <v>57.731958762886592</v>
      </c>
      <c r="S11" s="13">
        <f t="shared" si="13"/>
        <v>50.495049504950494</v>
      </c>
      <c r="T11" s="13">
        <f t="shared" si="13"/>
        <v>64.423076923076934</v>
      </c>
      <c r="U11" s="13">
        <f t="shared" si="13"/>
        <v>65.957446808510639</v>
      </c>
      <c r="V11" s="13">
        <f t="shared" si="13"/>
        <v>53.271028037383175</v>
      </c>
      <c r="W11" s="13">
        <f t="shared" si="13"/>
        <v>52.941176470588239</v>
      </c>
      <c r="X11" s="13">
        <f t="shared" si="13"/>
        <v>52.678571428571431</v>
      </c>
      <c r="Y11" s="13">
        <f t="shared" si="13"/>
        <v>61.764705882352942</v>
      </c>
      <c r="Z11" s="13">
        <f t="shared" ref="Z11:AC11" si="14">Z7/Z3*100</f>
        <v>62.921348314606739</v>
      </c>
      <c r="AA11" s="13">
        <f t="shared" si="14"/>
        <v>59.793814432989691</v>
      </c>
      <c r="AB11" s="13">
        <f t="shared" si="14"/>
        <v>27.884615384615387</v>
      </c>
      <c r="AC11" s="13">
        <f t="shared" si="14"/>
        <v>58.653846153846153</v>
      </c>
    </row>
    <row r="12" spans="1:29">
      <c r="B12" s="7" t="s">
        <v>7</v>
      </c>
      <c r="C12" s="9">
        <f t="shared" ref="C12:F12" si="15">C8/C4*100</f>
        <v>66.666666666666657</v>
      </c>
      <c r="D12" s="9">
        <f t="shared" si="15"/>
        <v>20</v>
      </c>
      <c r="E12" s="9">
        <f t="shared" ref="E12" si="16">E8/E4*100</f>
        <v>54.54545454545454</v>
      </c>
      <c r="F12" s="9">
        <f t="shared" si="15"/>
        <v>52.631578947368418</v>
      </c>
      <c r="G12" s="9">
        <f t="shared" ref="G12:P12" si="17">G8/G4*100</f>
        <v>46.666666666666664</v>
      </c>
      <c r="H12" s="9">
        <f t="shared" si="17"/>
        <v>22.222222222222221</v>
      </c>
      <c r="I12" s="9">
        <f t="shared" si="17"/>
        <v>66.666666666666657</v>
      </c>
      <c r="J12" s="9">
        <f t="shared" si="17"/>
        <v>10</v>
      </c>
      <c r="K12" s="9">
        <f t="shared" si="17"/>
        <v>14.285714285714285</v>
      </c>
      <c r="L12" s="9">
        <f t="shared" si="17"/>
        <v>50</v>
      </c>
      <c r="M12" s="9">
        <f t="shared" si="17"/>
        <v>27.27272727272727</v>
      </c>
      <c r="N12" s="9">
        <f t="shared" si="17"/>
        <v>28.571428571428569</v>
      </c>
      <c r="O12" s="9">
        <f t="shared" si="17"/>
        <v>42.857142857142854</v>
      </c>
      <c r="P12" s="9">
        <f t="shared" si="17"/>
        <v>37.037037037037038</v>
      </c>
      <c r="Q12" s="9">
        <f t="shared" ref="Q12:Y12" si="18">Q8/Q4*100</f>
        <v>50</v>
      </c>
      <c r="R12" s="9">
        <f t="shared" si="18"/>
        <v>64.285714285714292</v>
      </c>
      <c r="S12" s="9">
        <f t="shared" si="18"/>
        <v>42.857142857142854</v>
      </c>
      <c r="T12" s="9">
        <f t="shared" si="18"/>
        <v>52</v>
      </c>
      <c r="U12" s="9">
        <f t="shared" si="18"/>
        <v>73.333333333333329</v>
      </c>
      <c r="V12" s="9">
        <f t="shared" si="18"/>
        <v>44</v>
      </c>
      <c r="W12" s="9">
        <f t="shared" si="18"/>
        <v>33.333333333333329</v>
      </c>
      <c r="X12" s="9">
        <f t="shared" si="18"/>
        <v>25</v>
      </c>
      <c r="Y12" s="9">
        <f t="shared" si="18"/>
        <v>48</v>
      </c>
      <c r="Z12" s="9">
        <f t="shared" ref="Z12:AC12" si="19">Z8/Z4*100</f>
        <v>33.333333333333329</v>
      </c>
      <c r="AA12" s="9">
        <f t="shared" si="19"/>
        <v>50</v>
      </c>
      <c r="AB12" s="9">
        <f t="shared" si="19"/>
        <v>21.739130434782609</v>
      </c>
      <c r="AC12" s="9">
        <f t="shared" si="19"/>
        <v>60</v>
      </c>
    </row>
    <row r="13" spans="1:29">
      <c r="B13" s="4" t="s">
        <v>8</v>
      </c>
      <c r="C13" s="5">
        <f t="shared" ref="C13:F13" si="20">C9/C5*100</f>
        <v>72.41379310344827</v>
      </c>
      <c r="D13" s="5">
        <f t="shared" si="20"/>
        <v>37.254901960784316</v>
      </c>
      <c r="E13" s="5">
        <f t="shared" ref="E13" si="21">E9/E5*100</f>
        <v>70.212765957446805</v>
      </c>
      <c r="F13" s="5">
        <f t="shared" si="20"/>
        <v>62</v>
      </c>
      <c r="G13" s="5">
        <f t="shared" ref="G13:P13" si="22">G9/G5*100</f>
        <v>36.84210526315789</v>
      </c>
      <c r="H13" s="5">
        <f t="shared" si="22"/>
        <v>30.508474576271187</v>
      </c>
      <c r="I13" s="5">
        <f t="shared" si="22"/>
        <v>66.037735849056602</v>
      </c>
      <c r="J13" s="5">
        <f t="shared" si="22"/>
        <v>35.087719298245609</v>
      </c>
      <c r="K13" s="5">
        <f t="shared" si="22"/>
        <v>21.311475409836063</v>
      </c>
      <c r="L13" s="5">
        <f t="shared" si="22"/>
        <v>38.961038961038966</v>
      </c>
      <c r="M13" s="5">
        <f t="shared" si="22"/>
        <v>62.025316455696199</v>
      </c>
      <c r="N13" s="5">
        <f t="shared" si="22"/>
        <v>43.75</v>
      </c>
      <c r="O13" s="5">
        <f t="shared" si="22"/>
        <v>33.846153846153847</v>
      </c>
      <c r="P13" s="5">
        <f t="shared" si="22"/>
        <v>54.320987654320987</v>
      </c>
      <c r="Q13" s="5">
        <f t="shared" ref="Q13:Y13" si="23">Q9/Q5*100</f>
        <v>58.974358974358978</v>
      </c>
      <c r="R13" s="5">
        <f t="shared" si="23"/>
        <v>56.626506024096393</v>
      </c>
      <c r="S13" s="5">
        <f t="shared" si="23"/>
        <v>52.5</v>
      </c>
      <c r="T13" s="5">
        <f t="shared" si="23"/>
        <v>68.35443037974683</v>
      </c>
      <c r="U13" s="5">
        <f t="shared" si="23"/>
        <v>64.556962025316452</v>
      </c>
      <c r="V13" s="5">
        <f t="shared" si="23"/>
        <v>56.09756097560976</v>
      </c>
      <c r="W13" s="5">
        <f t="shared" si="23"/>
        <v>60</v>
      </c>
      <c r="X13" s="5">
        <f t="shared" si="23"/>
        <v>61.904761904761905</v>
      </c>
      <c r="Y13" s="5">
        <f t="shared" si="23"/>
        <v>66.233766233766232</v>
      </c>
      <c r="Z13" s="5">
        <f t="shared" ref="Z13:AC13" si="24">Z9/Z5*100</f>
        <v>68.918918918918919</v>
      </c>
      <c r="AA13" s="5">
        <f t="shared" si="24"/>
        <v>62.666666666666671</v>
      </c>
      <c r="AB13" s="5">
        <f t="shared" si="24"/>
        <v>29.629629629629626</v>
      </c>
      <c r="AC13" s="5">
        <f t="shared" si="24"/>
        <v>58.22784810126582</v>
      </c>
    </row>
    <row r="14" spans="1:29">
      <c r="B14" s="14" t="s">
        <v>4</v>
      </c>
      <c r="C14" s="13">
        <f t="shared" ref="C14:F14" si="25">SUM(C12:C13)</f>
        <v>139.08045977011494</v>
      </c>
      <c r="D14" s="13">
        <f t="shared" si="25"/>
        <v>57.254901960784316</v>
      </c>
      <c r="E14" s="13">
        <f t="shared" ref="E14" si="26">SUM(E12:E13)</f>
        <v>124.75822050290134</v>
      </c>
      <c r="F14" s="13">
        <f t="shared" si="25"/>
        <v>114.63157894736841</v>
      </c>
      <c r="G14" s="13">
        <f t="shared" ref="G14:P14" si="27">SUM(G12:G13)</f>
        <v>83.508771929824547</v>
      </c>
      <c r="H14" s="13">
        <f t="shared" si="27"/>
        <v>52.730696798493412</v>
      </c>
      <c r="I14" s="13">
        <f t="shared" si="27"/>
        <v>132.70440251572325</v>
      </c>
      <c r="J14" s="13">
        <f t="shared" si="27"/>
        <v>45.087719298245609</v>
      </c>
      <c r="K14" s="13">
        <f t="shared" si="27"/>
        <v>35.597189695550348</v>
      </c>
      <c r="L14" s="13">
        <f t="shared" si="27"/>
        <v>88.961038961038966</v>
      </c>
      <c r="M14" s="13">
        <f t="shared" si="27"/>
        <v>89.298043728423465</v>
      </c>
      <c r="N14" s="13">
        <f t="shared" si="27"/>
        <v>72.321428571428569</v>
      </c>
      <c r="O14" s="13">
        <f t="shared" si="27"/>
        <v>76.703296703296701</v>
      </c>
      <c r="P14" s="13">
        <f t="shared" si="27"/>
        <v>91.358024691358025</v>
      </c>
      <c r="Q14" s="13">
        <f t="shared" ref="Q14:Y14" si="28">SUM(Q12:Q13)</f>
        <v>108.97435897435898</v>
      </c>
      <c r="R14" s="13">
        <f t="shared" si="28"/>
        <v>120.91222030981069</v>
      </c>
      <c r="S14" s="13">
        <f t="shared" si="28"/>
        <v>95.357142857142861</v>
      </c>
      <c r="T14" s="13">
        <f t="shared" si="28"/>
        <v>120.35443037974683</v>
      </c>
      <c r="U14" s="13">
        <f t="shared" si="28"/>
        <v>137.89029535864978</v>
      </c>
      <c r="V14" s="13">
        <f t="shared" si="28"/>
        <v>100.09756097560975</v>
      </c>
      <c r="W14" s="13">
        <f t="shared" si="28"/>
        <v>93.333333333333329</v>
      </c>
      <c r="X14" s="13">
        <f t="shared" si="28"/>
        <v>86.904761904761898</v>
      </c>
      <c r="Y14" s="13">
        <f t="shared" si="28"/>
        <v>114.23376623376623</v>
      </c>
      <c r="Z14" s="13">
        <f t="shared" ref="Z14:AC14" si="29">SUM(Z12:Z13)</f>
        <v>102.25225225225225</v>
      </c>
      <c r="AA14" s="13">
        <f t="shared" si="29"/>
        <v>112.66666666666667</v>
      </c>
      <c r="AB14" s="13">
        <f t="shared" si="29"/>
        <v>51.368760064412236</v>
      </c>
      <c r="AC14" s="13">
        <f t="shared" si="29"/>
        <v>118.22784810126582</v>
      </c>
    </row>
    <row r="15" spans="1:29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>
      <c r="B16" s="7" t="s">
        <v>9</v>
      </c>
      <c r="C16" s="9">
        <f t="shared" ref="C16:F16" si="30">C12/C14*100</f>
        <v>47.933884297520656</v>
      </c>
      <c r="D16" s="9">
        <f t="shared" si="30"/>
        <v>34.93150684931507</v>
      </c>
      <c r="E16" s="9">
        <f t="shared" ref="E16" si="31">E12/E14*100</f>
        <v>43.720930232558139</v>
      </c>
      <c r="F16" s="9">
        <f t="shared" si="30"/>
        <v>45.913682277318642</v>
      </c>
      <c r="G16" s="9">
        <f t="shared" ref="G16:P16" si="32">G12/G14*100</f>
        <v>55.882352941176471</v>
      </c>
      <c r="H16" s="9">
        <f t="shared" si="32"/>
        <v>42.142857142857139</v>
      </c>
      <c r="I16" s="9">
        <f t="shared" si="32"/>
        <v>50.236966824644547</v>
      </c>
      <c r="J16" s="9">
        <f t="shared" si="32"/>
        <v>22.178988326848252</v>
      </c>
      <c r="K16" s="9">
        <f t="shared" si="32"/>
        <v>40.131578947368425</v>
      </c>
      <c r="L16" s="9">
        <f t="shared" si="32"/>
        <v>56.20437956204379</v>
      </c>
      <c r="M16" s="9">
        <f t="shared" si="32"/>
        <v>30.541237113402065</v>
      </c>
      <c r="N16" s="9">
        <f t="shared" si="32"/>
        <v>39.506172839506171</v>
      </c>
      <c r="O16" s="9">
        <f t="shared" si="32"/>
        <v>55.873925501432666</v>
      </c>
      <c r="P16" s="9">
        <f t="shared" si="32"/>
        <v>40.54054054054054</v>
      </c>
      <c r="Q16" s="9">
        <f t="shared" ref="Q16:Y16" si="33">Q12/Q14*100</f>
        <v>45.882352941176471</v>
      </c>
      <c r="R16" s="9">
        <f t="shared" si="33"/>
        <v>53.167259786476862</v>
      </c>
      <c r="S16" s="9">
        <f t="shared" si="33"/>
        <v>44.943820224719097</v>
      </c>
      <c r="T16" s="9">
        <f t="shared" si="33"/>
        <v>43.205721497686163</v>
      </c>
      <c r="U16" s="9">
        <f t="shared" si="33"/>
        <v>53.182374541003675</v>
      </c>
      <c r="V16" s="9">
        <f t="shared" si="33"/>
        <v>43.957115009746587</v>
      </c>
      <c r="W16" s="9">
        <f t="shared" si="33"/>
        <v>35.714285714285708</v>
      </c>
      <c r="X16" s="9">
        <f t="shared" si="33"/>
        <v>28.767123287671236</v>
      </c>
      <c r="Y16" s="9">
        <f t="shared" si="33"/>
        <v>42.019099590723059</v>
      </c>
      <c r="Z16" s="9">
        <f t="shared" ref="Z16:AC16" si="34">Z12/Z14*100</f>
        <v>32.599118942731273</v>
      </c>
      <c r="AA16" s="9">
        <f t="shared" si="34"/>
        <v>44.378698224852073</v>
      </c>
      <c r="AB16" s="9">
        <f t="shared" si="34"/>
        <v>42.319749216300941</v>
      </c>
      <c r="AC16" s="9">
        <f t="shared" si="34"/>
        <v>50.749464668094227</v>
      </c>
    </row>
    <row r="17" spans="2:29">
      <c r="B17" s="4" t="s">
        <v>10</v>
      </c>
      <c r="C17" s="5">
        <f t="shared" ref="C17:F17" si="35">C13/C14*100</f>
        <v>52.06611570247933</v>
      </c>
      <c r="D17" s="5">
        <f t="shared" si="35"/>
        <v>65.06849315068493</v>
      </c>
      <c r="E17" s="5">
        <f t="shared" ref="E17" si="36">E13/E14*100</f>
        <v>56.279069767441868</v>
      </c>
      <c r="F17" s="5">
        <f t="shared" si="35"/>
        <v>54.086317722681365</v>
      </c>
      <c r="G17" s="5">
        <f t="shared" ref="G17:P17" si="37">G13/G14*100</f>
        <v>44.117647058823536</v>
      </c>
      <c r="H17" s="5">
        <f t="shared" si="37"/>
        <v>57.857142857142854</v>
      </c>
      <c r="I17" s="5">
        <f t="shared" si="37"/>
        <v>49.76303317535546</v>
      </c>
      <c r="J17" s="5">
        <f t="shared" si="37"/>
        <v>77.821011673151759</v>
      </c>
      <c r="K17" s="5">
        <f t="shared" si="37"/>
        <v>59.868421052631582</v>
      </c>
      <c r="L17" s="5">
        <f t="shared" si="37"/>
        <v>43.79562043795621</v>
      </c>
      <c r="M17" s="5">
        <f t="shared" si="37"/>
        <v>69.458762886597953</v>
      </c>
      <c r="N17" s="5">
        <f t="shared" si="37"/>
        <v>60.493827160493829</v>
      </c>
      <c r="O17" s="5">
        <f t="shared" si="37"/>
        <v>44.126074498567334</v>
      </c>
      <c r="P17" s="5">
        <f t="shared" si="37"/>
        <v>59.45945945945946</v>
      </c>
      <c r="Q17" s="5">
        <f t="shared" ref="Q17:Y17" si="38">Q13/Q14*100</f>
        <v>54.117647058823529</v>
      </c>
      <c r="R17" s="5">
        <f t="shared" si="38"/>
        <v>46.832740213523124</v>
      </c>
      <c r="S17" s="5">
        <f t="shared" si="38"/>
        <v>55.056179775280903</v>
      </c>
      <c r="T17" s="5">
        <f t="shared" si="38"/>
        <v>56.794278502313844</v>
      </c>
      <c r="U17" s="5">
        <f t="shared" si="38"/>
        <v>46.817625458996325</v>
      </c>
      <c r="V17" s="5">
        <f t="shared" si="38"/>
        <v>56.04288499025342</v>
      </c>
      <c r="W17" s="5">
        <f t="shared" si="38"/>
        <v>64.285714285714292</v>
      </c>
      <c r="X17" s="5">
        <f t="shared" si="38"/>
        <v>71.232876712328775</v>
      </c>
      <c r="Y17" s="5">
        <f t="shared" si="38"/>
        <v>57.980900409276948</v>
      </c>
      <c r="Z17" s="5">
        <f t="shared" ref="Z17:AC17" si="39">Z13/Z14*100</f>
        <v>67.40088105726872</v>
      </c>
      <c r="AA17" s="5">
        <f t="shared" si="39"/>
        <v>55.621301775147934</v>
      </c>
      <c r="AB17" s="5">
        <f t="shared" si="39"/>
        <v>57.680250783699059</v>
      </c>
      <c r="AC17" s="5">
        <f t="shared" si="39"/>
        <v>49.25053533190578</v>
      </c>
    </row>
    <row r="18" spans="2:29">
      <c r="C18" s="3">
        <f t="shared" ref="C18:F18" si="40">SUM(C16:C17)</f>
        <v>99.999999999999986</v>
      </c>
      <c r="D18" s="3">
        <f t="shared" si="40"/>
        <v>100</v>
      </c>
      <c r="E18" s="3">
        <f t="shared" ref="E18" si="41">SUM(E16:E17)</f>
        <v>100</v>
      </c>
      <c r="F18" s="3">
        <f t="shared" si="40"/>
        <v>100</v>
      </c>
      <c r="G18" s="3">
        <f t="shared" ref="G18:N18" si="42">SUM(G16:G17)</f>
        <v>100</v>
      </c>
      <c r="H18" s="3">
        <f t="shared" si="42"/>
        <v>100</v>
      </c>
      <c r="I18" s="3">
        <f t="shared" si="42"/>
        <v>100</v>
      </c>
      <c r="J18" s="3">
        <f t="shared" si="42"/>
        <v>100.00000000000001</v>
      </c>
      <c r="K18" s="3">
        <f t="shared" si="42"/>
        <v>100</v>
      </c>
      <c r="L18" s="3">
        <f t="shared" si="42"/>
        <v>100</v>
      </c>
      <c r="M18" s="3">
        <f t="shared" si="42"/>
        <v>100.00000000000001</v>
      </c>
      <c r="N18" s="3">
        <f t="shared" si="42"/>
        <v>100</v>
      </c>
      <c r="O18" s="3">
        <f t="shared" ref="O18:P18" si="43">SUM(O16:O17)</f>
        <v>100</v>
      </c>
      <c r="P18" s="3">
        <f t="shared" si="43"/>
        <v>100</v>
      </c>
      <c r="Q18" s="3">
        <f t="shared" ref="Q18:Y18" si="44">SUM(Q16:Q17)</f>
        <v>100</v>
      </c>
      <c r="R18" s="3">
        <f t="shared" si="44"/>
        <v>99.999999999999986</v>
      </c>
      <c r="S18" s="3">
        <f t="shared" si="44"/>
        <v>100</v>
      </c>
      <c r="T18" s="3">
        <f t="shared" si="44"/>
        <v>100</v>
      </c>
      <c r="U18" s="3">
        <f t="shared" si="44"/>
        <v>100</v>
      </c>
      <c r="V18" s="3">
        <f t="shared" si="44"/>
        <v>100</v>
      </c>
      <c r="W18" s="3">
        <f t="shared" si="44"/>
        <v>100</v>
      </c>
      <c r="X18" s="3">
        <f t="shared" si="44"/>
        <v>100.00000000000001</v>
      </c>
      <c r="Y18" s="3">
        <f t="shared" si="44"/>
        <v>100</v>
      </c>
      <c r="Z18" s="3">
        <f t="shared" ref="Z18:AC18" si="45">SUM(Z16:Z17)</f>
        <v>100</v>
      </c>
      <c r="AA18" s="3">
        <f t="shared" si="45"/>
        <v>100</v>
      </c>
      <c r="AB18" s="3">
        <f t="shared" si="45"/>
        <v>100</v>
      </c>
      <c r="AC18" s="3">
        <f t="shared" si="45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2014-11-28T14:15:59Z</dcterms:modified>
</cp:coreProperties>
</file>