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8315" windowHeight="11865"/>
  </bookViews>
  <sheets>
    <sheet name="Graph" sheetId="8" r:id="rId1"/>
    <sheet name="DATA" sheetId="1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X3" i="1"/>
  <c r="Y3"/>
  <c r="Z3"/>
  <c r="AA3"/>
  <c r="X7"/>
  <c r="Y7"/>
  <c r="Y11" s="1"/>
  <c r="Z7"/>
  <c r="AA7"/>
  <c r="X11"/>
  <c r="AA11"/>
  <c r="X12"/>
  <c r="Y12"/>
  <c r="Z12"/>
  <c r="AA12"/>
  <c r="X13"/>
  <c r="Y13"/>
  <c r="Z13"/>
  <c r="AA13"/>
  <c r="E3"/>
  <c r="E7"/>
  <c r="E12"/>
  <c r="E13"/>
  <c r="AA14" l="1"/>
  <c r="AA17" s="1"/>
  <c r="Z14"/>
  <c r="X14"/>
  <c r="X16" s="1"/>
  <c r="Z11"/>
  <c r="Z16"/>
  <c r="Z17"/>
  <c r="Y14"/>
  <c r="Y16" s="1"/>
  <c r="X17"/>
  <c r="X18" s="1"/>
  <c r="E14"/>
  <c r="E17" s="1"/>
  <c r="E11"/>
  <c r="P3"/>
  <c r="Q3"/>
  <c r="R3"/>
  <c r="S3"/>
  <c r="T3"/>
  <c r="U3"/>
  <c r="V3"/>
  <c r="W3"/>
  <c r="P7"/>
  <c r="Q7"/>
  <c r="R7"/>
  <c r="S7"/>
  <c r="T7"/>
  <c r="U7"/>
  <c r="V7"/>
  <c r="W7"/>
  <c r="R11"/>
  <c r="P12"/>
  <c r="Q12"/>
  <c r="R12"/>
  <c r="S12"/>
  <c r="T12"/>
  <c r="U12"/>
  <c r="V12"/>
  <c r="W12"/>
  <c r="P13"/>
  <c r="Q13"/>
  <c r="R13"/>
  <c r="S13"/>
  <c r="T13"/>
  <c r="T14" s="1"/>
  <c r="T16" s="1"/>
  <c r="U13"/>
  <c r="V13"/>
  <c r="W13"/>
  <c r="R14"/>
  <c r="R16" s="1"/>
  <c r="AA16" l="1"/>
  <c r="AA18" s="1"/>
  <c r="Z18"/>
  <c r="Y17"/>
  <c r="Y18" s="1"/>
  <c r="W14"/>
  <c r="V11"/>
  <c r="V14"/>
  <c r="V16" s="1"/>
  <c r="U14"/>
  <c r="U16" s="1"/>
  <c r="T11"/>
  <c r="S14"/>
  <c r="S17" s="1"/>
  <c r="W17"/>
  <c r="U17"/>
  <c r="T17"/>
  <c r="T18" s="1"/>
  <c r="R17"/>
  <c r="R18" s="1"/>
  <c r="W11"/>
  <c r="U11"/>
  <c r="S11"/>
  <c r="Q11"/>
  <c r="P14"/>
  <c r="P16" s="1"/>
  <c r="P11"/>
  <c r="W16"/>
  <c r="W18" s="1"/>
  <c r="E16"/>
  <c r="E18" s="1"/>
  <c r="Q14"/>
  <c r="Q17" s="1"/>
  <c r="C3"/>
  <c r="D3"/>
  <c r="C7"/>
  <c r="D7"/>
  <c r="D11" s="1"/>
  <c r="C12"/>
  <c r="D12"/>
  <c r="C13"/>
  <c r="C14" s="1"/>
  <c r="C16" s="1"/>
  <c r="D13"/>
  <c r="D14" s="1"/>
  <c r="F3"/>
  <c r="F7"/>
  <c r="F12"/>
  <c r="F13"/>
  <c r="G3"/>
  <c r="G7"/>
  <c r="G12"/>
  <c r="G13"/>
  <c r="H3"/>
  <c r="H7"/>
  <c r="H12"/>
  <c r="H13"/>
  <c r="I3"/>
  <c r="I7"/>
  <c r="I12"/>
  <c r="I13"/>
  <c r="J13"/>
  <c r="J12"/>
  <c r="J7"/>
  <c r="J3"/>
  <c r="K3"/>
  <c r="K7"/>
  <c r="K12"/>
  <c r="K13"/>
  <c r="L3"/>
  <c r="L7"/>
  <c r="L12"/>
  <c r="L13"/>
  <c r="M3"/>
  <c r="M7"/>
  <c r="M12"/>
  <c r="M13"/>
  <c r="N3"/>
  <c r="N7"/>
  <c r="N12"/>
  <c r="N13"/>
  <c r="O12"/>
  <c r="O13"/>
  <c r="O7"/>
  <c r="O3"/>
  <c r="P17" l="1"/>
  <c r="V17"/>
  <c r="V18" s="1"/>
  <c r="U18"/>
  <c r="S16"/>
  <c r="S18" s="1"/>
  <c r="P18"/>
  <c r="D16"/>
  <c r="D17"/>
  <c r="C11"/>
  <c r="C17"/>
  <c r="C18" s="1"/>
  <c r="Q16"/>
  <c r="Q18" s="1"/>
  <c r="O11"/>
  <c r="G11"/>
  <c r="H14"/>
  <c r="H16" s="1"/>
  <c r="F11"/>
  <c r="F14"/>
  <c r="F16" s="1"/>
  <c r="H11"/>
  <c r="G14"/>
  <c r="G16" s="1"/>
  <c r="J14"/>
  <c r="K11"/>
  <c r="L14"/>
  <c r="L16" s="1"/>
  <c r="L11"/>
  <c r="M14"/>
  <c r="M17" s="1"/>
  <c r="N11"/>
  <c r="I14"/>
  <c r="I16" s="1"/>
  <c r="I11"/>
  <c r="O14"/>
  <c r="O17" s="1"/>
  <c r="J11"/>
  <c r="I17"/>
  <c r="I18" s="1"/>
  <c r="J16"/>
  <c r="K14"/>
  <c r="K16" s="1"/>
  <c r="M11"/>
  <c r="N14"/>
  <c r="N16" s="1"/>
  <c r="H17" l="1"/>
  <c r="H18" s="1"/>
  <c r="D18"/>
  <c r="M16"/>
  <c r="M18" s="1"/>
  <c r="O16"/>
  <c r="O18" s="1"/>
  <c r="F17"/>
  <c r="F18" s="1"/>
  <c r="G17"/>
  <c r="G18" s="1"/>
  <c r="J17"/>
  <c r="J18" s="1"/>
  <c r="K17"/>
  <c r="K18" s="1"/>
  <c r="L17"/>
  <c r="L18" s="1"/>
  <c r="N17"/>
  <c r="N18" s="1"/>
</calcChain>
</file>

<file path=xl/sharedStrings.xml><?xml version="1.0" encoding="utf-8"?>
<sst xmlns="http://schemas.openxmlformats.org/spreadsheetml/2006/main" count="13" uniqueCount="13">
  <si>
    <t>票数</t>
    <rPh sb="0" eb="2">
      <t>ヒョウスウ</t>
    </rPh>
    <phoneticPr fontId="1"/>
  </si>
  <si>
    <t>有効投票枚数</t>
    <rPh sb="0" eb="2">
      <t>ユウコウ</t>
    </rPh>
    <rPh sb="2" eb="4">
      <t>トウヒョウ</t>
    </rPh>
    <rPh sb="4" eb="6">
      <t>マイスウ</t>
    </rPh>
    <phoneticPr fontId="1"/>
  </si>
  <si>
    <t>男性有効投票枚数</t>
    <rPh sb="0" eb="2">
      <t>ダンセイ</t>
    </rPh>
    <rPh sb="2" eb="4">
      <t>ユウコウ</t>
    </rPh>
    <rPh sb="4" eb="6">
      <t>トウヒョウ</t>
    </rPh>
    <rPh sb="6" eb="8">
      <t>マイスウ</t>
    </rPh>
    <phoneticPr fontId="1"/>
  </si>
  <si>
    <t>女性有効投票枚数</t>
    <rPh sb="0" eb="2">
      <t>ジョセイ</t>
    </rPh>
    <rPh sb="2" eb="4">
      <t>ユウコウ</t>
    </rPh>
    <rPh sb="4" eb="6">
      <t>トウヒョウ</t>
    </rPh>
    <rPh sb="6" eb="8">
      <t>マイスウ</t>
    </rPh>
    <phoneticPr fontId="1"/>
  </si>
  <si>
    <t>男女比支持率合計</t>
    <rPh sb="0" eb="3">
      <t>ダンジョヒ</t>
    </rPh>
    <rPh sb="3" eb="6">
      <t>シジリツ</t>
    </rPh>
    <rPh sb="6" eb="8">
      <t>ゴウケイ</t>
    </rPh>
    <phoneticPr fontId="1"/>
  </si>
  <si>
    <t>ダンシングヒーロー</t>
    <phoneticPr fontId="1"/>
  </si>
  <si>
    <t>全支持率(%)</t>
    <rPh sb="0" eb="1">
      <t>ゼン</t>
    </rPh>
    <rPh sb="1" eb="4">
      <t>シジリツ</t>
    </rPh>
    <phoneticPr fontId="1"/>
  </si>
  <si>
    <t>男性支持率(%)</t>
    <rPh sb="0" eb="2">
      <t>ダンセイ</t>
    </rPh>
    <rPh sb="2" eb="5">
      <t>シジリツ</t>
    </rPh>
    <phoneticPr fontId="1"/>
  </si>
  <si>
    <t>女性支持率(%)</t>
    <rPh sb="0" eb="2">
      <t>ジョセイ</t>
    </rPh>
    <rPh sb="2" eb="5">
      <t>シジリツ</t>
    </rPh>
    <phoneticPr fontId="1"/>
  </si>
  <si>
    <t>男性構成比率(%)</t>
    <rPh sb="0" eb="2">
      <t>ダンセイ</t>
    </rPh>
    <phoneticPr fontId="1"/>
  </si>
  <si>
    <t>女性構成比率(%)</t>
    <rPh sb="0" eb="2">
      <t>ジョセイ</t>
    </rPh>
    <phoneticPr fontId="1"/>
  </si>
  <si>
    <t>男性票</t>
    <rPh sb="0" eb="2">
      <t>ダンセイ</t>
    </rPh>
    <rPh sb="2" eb="3">
      <t>ヒョウ</t>
    </rPh>
    <phoneticPr fontId="1"/>
  </si>
  <si>
    <t>女性票</t>
    <rPh sb="0" eb="2">
      <t>ジョセイ</t>
    </rPh>
    <rPh sb="2" eb="3">
      <t>ヒョウ</t>
    </rPh>
    <phoneticPr fontId="1"/>
  </si>
</sst>
</file>

<file path=xl/styles.xml><?xml version="1.0" encoding="utf-8"?>
<styleSheet xmlns="http://schemas.openxmlformats.org/spreadsheetml/2006/main">
  <numFmts count="1">
    <numFmt numFmtId="176" formatCode="0.0_ "/>
  </numFmts>
  <fonts count="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rgb="FF00206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3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style val="26"/>
  <c:chart>
    <c:title>
      <c:tx>
        <c:rich>
          <a:bodyPr/>
          <a:lstStyle/>
          <a:p>
            <a:pPr>
              <a:defRPr/>
            </a:pPr>
            <a:r>
              <a:rPr lang="ja-JP" altLang="en-US">
                <a:latin typeface="HG丸ｺﾞｼｯｸM-PRO" pitchFamily="50" charset="-128"/>
                <a:ea typeface="HG丸ｺﾞｼｯｸM-PRO" pitchFamily="50" charset="-128"/>
              </a:rPr>
              <a:t>ダンシングヒーロー</a:t>
            </a:r>
            <a:endParaRPr lang="ja-JP">
              <a:latin typeface="HG丸ｺﾞｼｯｸM-PRO" pitchFamily="50" charset="-128"/>
              <a:ea typeface="HG丸ｺﾞｼｯｸM-PRO" pitchFamily="50" charset="-128"/>
            </a:endParaRPr>
          </a:p>
        </c:rich>
      </c:tx>
      <c:layout/>
    </c:title>
    <c:plotArea>
      <c:layout/>
      <c:barChart>
        <c:barDir val="col"/>
        <c:grouping val="stacked"/>
        <c:ser>
          <c:idx val="0"/>
          <c:order val="0"/>
          <c:tx>
            <c:strRef>
              <c:f>DATA!$B$16</c:f>
              <c:strCache>
                <c:ptCount val="1"/>
                <c:pt idx="0">
                  <c:v>男性構成比率(%)</c:v>
                </c:pt>
              </c:strCache>
            </c:strRef>
          </c:tx>
          <c:spPr>
            <a:gradFill>
              <a:gsLst>
                <a:gs pos="0">
                  <a:srgbClr val="00B0F0"/>
                </a:gs>
                <a:gs pos="25000">
                  <a:srgbClr val="4BACC6">
                    <a:lumMod val="40000"/>
                    <a:lumOff val="60000"/>
                  </a:srgbClr>
                </a:gs>
                <a:gs pos="75000">
                  <a:schemeClr val="accent5">
                    <a:lumMod val="20000"/>
                    <a:lumOff val="80000"/>
                  </a:schemeClr>
                </a:gs>
                <a:gs pos="100000">
                  <a:srgbClr val="00B0F0"/>
                </a:gs>
              </a:gsLst>
              <a:lin ang="0" scaled="1"/>
            </a:gradFill>
          </c:spPr>
          <c:dLbls>
            <c:txPr>
              <a:bodyPr/>
              <a:lstStyle/>
              <a:p>
                <a:pPr>
                  <a:defRPr>
                    <a:latin typeface="Impact" pitchFamily="34" charset="0"/>
                  </a:defRPr>
                </a:pPr>
                <a:endParaRPr lang="ja-JP"/>
              </a:p>
            </c:txPr>
            <c:dLblPos val="inBase"/>
            <c:showVal val="1"/>
          </c:dLbls>
          <c:cat>
            <c:numRef>
              <c:f>DATA!$C$2:$AA$2</c:f>
              <c:numCache>
                <c:formatCode>General</c:formatCode>
                <c:ptCount val="25"/>
                <c:pt idx="0">
                  <c:v>135</c:v>
                </c:pt>
                <c:pt idx="1">
                  <c:v>136</c:v>
                </c:pt>
                <c:pt idx="2">
                  <c:v>137</c:v>
                </c:pt>
                <c:pt idx="3">
                  <c:v>140</c:v>
                </c:pt>
                <c:pt idx="4">
                  <c:v>142</c:v>
                </c:pt>
                <c:pt idx="5">
                  <c:v>143</c:v>
                </c:pt>
                <c:pt idx="6">
                  <c:v>144</c:v>
                </c:pt>
                <c:pt idx="7">
                  <c:v>145</c:v>
                </c:pt>
                <c:pt idx="8">
                  <c:v>146</c:v>
                </c:pt>
                <c:pt idx="9">
                  <c:v>147</c:v>
                </c:pt>
                <c:pt idx="10">
                  <c:v>148</c:v>
                </c:pt>
                <c:pt idx="11">
                  <c:v>149</c:v>
                </c:pt>
                <c:pt idx="12">
                  <c:v>150</c:v>
                </c:pt>
                <c:pt idx="13">
                  <c:v>152</c:v>
                </c:pt>
                <c:pt idx="14">
                  <c:v>153</c:v>
                </c:pt>
                <c:pt idx="15">
                  <c:v>155</c:v>
                </c:pt>
                <c:pt idx="16">
                  <c:v>156</c:v>
                </c:pt>
                <c:pt idx="17">
                  <c:v>157</c:v>
                </c:pt>
                <c:pt idx="18">
                  <c:v>158</c:v>
                </c:pt>
                <c:pt idx="19">
                  <c:v>159</c:v>
                </c:pt>
                <c:pt idx="20">
                  <c:v>160</c:v>
                </c:pt>
                <c:pt idx="21">
                  <c:v>161</c:v>
                </c:pt>
                <c:pt idx="22">
                  <c:v>162</c:v>
                </c:pt>
                <c:pt idx="23">
                  <c:v>163</c:v>
                </c:pt>
                <c:pt idx="24">
                  <c:v>165</c:v>
                </c:pt>
              </c:numCache>
            </c:numRef>
          </c:cat>
          <c:val>
            <c:numRef>
              <c:f>DATA!$C$16:$AA$16</c:f>
              <c:numCache>
                <c:formatCode>0.0_ </c:formatCode>
                <c:ptCount val="25"/>
                <c:pt idx="0">
                  <c:v>42.028985507246375</c:v>
                </c:pt>
                <c:pt idx="1">
                  <c:v>45.945945945945944</c:v>
                </c:pt>
                <c:pt idx="2">
                  <c:v>41.53846153846154</c:v>
                </c:pt>
                <c:pt idx="3">
                  <c:v>57.700650759219087</c:v>
                </c:pt>
                <c:pt idx="4">
                  <c:v>53.608247422680414</c:v>
                </c:pt>
                <c:pt idx="5">
                  <c:v>40.617577197149643</c:v>
                </c:pt>
                <c:pt idx="6">
                  <c:v>37.149817295980512</c:v>
                </c:pt>
                <c:pt idx="7">
                  <c:v>43.109540636042396</c:v>
                </c:pt>
                <c:pt idx="8">
                  <c:v>61.29032258064516</c:v>
                </c:pt>
                <c:pt idx="9">
                  <c:v>47.639484978540771</c:v>
                </c:pt>
                <c:pt idx="10">
                  <c:v>50.955414012738842</c:v>
                </c:pt>
                <c:pt idx="11">
                  <c:v>44.673539518900341</c:v>
                </c:pt>
                <c:pt idx="12">
                  <c:v>48.000000000000007</c:v>
                </c:pt>
                <c:pt idx="13">
                  <c:v>49.65697484482196</c:v>
                </c:pt>
                <c:pt idx="14">
                  <c:v>52.448657187993689</c:v>
                </c:pt>
                <c:pt idx="15">
                  <c:v>51.69834839513868</c:v>
                </c:pt>
                <c:pt idx="16">
                  <c:v>53.2952776336274</c:v>
                </c:pt>
                <c:pt idx="17">
                  <c:v>59.312839059674495</c:v>
                </c:pt>
                <c:pt idx="18">
                  <c:v>53.290083410565344</c:v>
                </c:pt>
                <c:pt idx="19">
                  <c:v>53.658536585365844</c:v>
                </c:pt>
                <c:pt idx="20">
                  <c:v>51.464035646085307</c:v>
                </c:pt>
                <c:pt idx="21">
                  <c:v>53.883495145631066</c:v>
                </c:pt>
                <c:pt idx="22">
                  <c:v>55.147058823529413</c:v>
                </c:pt>
                <c:pt idx="23">
                  <c:v>52.220630372492828</c:v>
                </c:pt>
                <c:pt idx="24">
                  <c:v>53.571428571428584</c:v>
                </c:pt>
              </c:numCache>
            </c:numRef>
          </c:val>
        </c:ser>
        <c:ser>
          <c:idx val="1"/>
          <c:order val="1"/>
          <c:tx>
            <c:strRef>
              <c:f>DATA!$B$17</c:f>
              <c:strCache>
                <c:ptCount val="1"/>
                <c:pt idx="0">
                  <c:v>女性構成比率(%)</c:v>
                </c:pt>
              </c:strCache>
            </c:strRef>
          </c:tx>
          <c:spPr>
            <a:gradFill>
              <a:gsLst>
                <a:gs pos="0">
                  <a:srgbClr val="C0504D">
                    <a:lumMod val="60000"/>
                    <a:lumOff val="40000"/>
                  </a:srgbClr>
                </a:gs>
                <a:gs pos="25000">
                  <a:schemeClr val="accent2">
                    <a:lumMod val="20000"/>
                    <a:lumOff val="80000"/>
                  </a:schemeClr>
                </a:gs>
                <a:gs pos="75000">
                  <a:srgbClr val="C0504D">
                    <a:lumMod val="20000"/>
                    <a:lumOff val="80000"/>
                  </a:srgbClr>
                </a:gs>
                <a:gs pos="100000">
                  <a:srgbClr val="C0504D">
                    <a:lumMod val="60000"/>
                    <a:lumOff val="40000"/>
                  </a:srgbClr>
                </a:gs>
              </a:gsLst>
              <a:lin ang="0" scaled="1"/>
            </a:gradFill>
          </c:spPr>
          <c:dLbls>
            <c:txPr>
              <a:bodyPr/>
              <a:lstStyle/>
              <a:p>
                <a:pPr>
                  <a:defRPr>
                    <a:latin typeface="Impact" pitchFamily="34" charset="0"/>
                  </a:defRPr>
                </a:pPr>
                <a:endParaRPr lang="ja-JP"/>
              </a:p>
            </c:txPr>
            <c:dLblPos val="inEnd"/>
            <c:showVal val="1"/>
          </c:dLbls>
          <c:cat>
            <c:numRef>
              <c:f>DATA!$C$2:$AA$2</c:f>
              <c:numCache>
                <c:formatCode>General</c:formatCode>
                <c:ptCount val="25"/>
                <c:pt idx="0">
                  <c:v>135</c:v>
                </c:pt>
                <c:pt idx="1">
                  <c:v>136</c:v>
                </c:pt>
                <c:pt idx="2">
                  <c:v>137</c:v>
                </c:pt>
                <c:pt idx="3">
                  <c:v>140</c:v>
                </c:pt>
                <c:pt idx="4">
                  <c:v>142</c:v>
                </c:pt>
                <c:pt idx="5">
                  <c:v>143</c:v>
                </c:pt>
                <c:pt idx="6">
                  <c:v>144</c:v>
                </c:pt>
                <c:pt idx="7">
                  <c:v>145</c:v>
                </c:pt>
                <c:pt idx="8">
                  <c:v>146</c:v>
                </c:pt>
                <c:pt idx="9">
                  <c:v>147</c:v>
                </c:pt>
                <c:pt idx="10">
                  <c:v>148</c:v>
                </c:pt>
                <c:pt idx="11">
                  <c:v>149</c:v>
                </c:pt>
                <c:pt idx="12">
                  <c:v>150</c:v>
                </c:pt>
                <c:pt idx="13">
                  <c:v>152</c:v>
                </c:pt>
                <c:pt idx="14">
                  <c:v>153</c:v>
                </c:pt>
                <c:pt idx="15">
                  <c:v>155</c:v>
                </c:pt>
                <c:pt idx="16">
                  <c:v>156</c:v>
                </c:pt>
                <c:pt idx="17">
                  <c:v>157</c:v>
                </c:pt>
                <c:pt idx="18">
                  <c:v>158</c:v>
                </c:pt>
                <c:pt idx="19">
                  <c:v>159</c:v>
                </c:pt>
                <c:pt idx="20">
                  <c:v>160</c:v>
                </c:pt>
                <c:pt idx="21">
                  <c:v>161</c:v>
                </c:pt>
                <c:pt idx="22">
                  <c:v>162</c:v>
                </c:pt>
                <c:pt idx="23">
                  <c:v>163</c:v>
                </c:pt>
                <c:pt idx="24">
                  <c:v>165</c:v>
                </c:pt>
              </c:numCache>
            </c:numRef>
          </c:cat>
          <c:val>
            <c:numRef>
              <c:f>DATA!$C$17:$AA$17</c:f>
              <c:numCache>
                <c:formatCode>0.0_ </c:formatCode>
                <c:ptCount val="25"/>
                <c:pt idx="0">
                  <c:v>57.971014492753625</c:v>
                </c:pt>
                <c:pt idx="1">
                  <c:v>54.054054054054056</c:v>
                </c:pt>
                <c:pt idx="2">
                  <c:v>58.461538461538467</c:v>
                </c:pt>
                <c:pt idx="3">
                  <c:v>42.299349240780906</c:v>
                </c:pt>
                <c:pt idx="4">
                  <c:v>46.391752577319586</c:v>
                </c:pt>
                <c:pt idx="5">
                  <c:v>59.382422802850357</c:v>
                </c:pt>
                <c:pt idx="6">
                  <c:v>62.850182704019488</c:v>
                </c:pt>
                <c:pt idx="7">
                  <c:v>56.890459363957589</c:v>
                </c:pt>
                <c:pt idx="8">
                  <c:v>38.70967741935484</c:v>
                </c:pt>
                <c:pt idx="9">
                  <c:v>52.360515021459221</c:v>
                </c:pt>
                <c:pt idx="10">
                  <c:v>49.044585987261144</c:v>
                </c:pt>
                <c:pt idx="11">
                  <c:v>55.326460481099659</c:v>
                </c:pt>
                <c:pt idx="12">
                  <c:v>52</c:v>
                </c:pt>
                <c:pt idx="13">
                  <c:v>50.343025155178047</c:v>
                </c:pt>
                <c:pt idx="14">
                  <c:v>47.551342812006318</c:v>
                </c:pt>
                <c:pt idx="15">
                  <c:v>48.301651604861327</c:v>
                </c:pt>
                <c:pt idx="16">
                  <c:v>46.7047223663726</c:v>
                </c:pt>
                <c:pt idx="17">
                  <c:v>40.687160940325498</c:v>
                </c:pt>
                <c:pt idx="18">
                  <c:v>46.709916589434663</c:v>
                </c:pt>
                <c:pt idx="19">
                  <c:v>46.341463414634141</c:v>
                </c:pt>
                <c:pt idx="20">
                  <c:v>48.535964353914707</c:v>
                </c:pt>
                <c:pt idx="21">
                  <c:v>46.116504854368927</c:v>
                </c:pt>
                <c:pt idx="22">
                  <c:v>44.852941176470587</c:v>
                </c:pt>
                <c:pt idx="23">
                  <c:v>47.779369627507158</c:v>
                </c:pt>
                <c:pt idx="24">
                  <c:v>46.428571428571431</c:v>
                </c:pt>
              </c:numCache>
            </c:numRef>
          </c:val>
        </c:ser>
        <c:gapWidth val="55"/>
        <c:overlap val="100"/>
        <c:axId val="115469696"/>
        <c:axId val="116012544"/>
      </c:barChart>
      <c:lineChart>
        <c:grouping val="standard"/>
        <c:ser>
          <c:idx val="2"/>
          <c:order val="2"/>
          <c:tx>
            <c:strRef>
              <c:f>DATA!$B$12</c:f>
              <c:strCache>
                <c:ptCount val="1"/>
                <c:pt idx="0">
                  <c:v>男性支持率(%)</c:v>
                </c:pt>
              </c:strCache>
            </c:strRef>
          </c:tx>
          <c:spPr>
            <a:ln w="19050">
              <a:solidFill>
                <a:srgbClr val="00206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6"/>
            <c:spPr>
              <a:gradFill>
                <a:gsLst>
                  <a:gs pos="0">
                    <a:schemeClr val="accent5">
                      <a:lumMod val="20000"/>
                      <a:lumOff val="80000"/>
                    </a:schemeClr>
                  </a:gs>
                  <a:gs pos="25000">
                    <a:srgbClr val="4BACC6">
                      <a:lumMod val="60000"/>
                      <a:lumOff val="40000"/>
                    </a:srgbClr>
                  </a:gs>
                  <a:gs pos="75000">
                    <a:srgbClr val="0070C0"/>
                  </a:gs>
                  <a:gs pos="100000">
                    <a:srgbClr val="002060"/>
                  </a:gs>
                </a:gsLst>
                <a:lin ang="0" scaled="1"/>
              </a:gra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solidFill>
                      <a:srgbClr val="002060"/>
                    </a:solidFill>
                    <a:latin typeface="HGP創英角ｺﾞｼｯｸUB" pitchFamily="50" charset="-128"/>
                    <a:ea typeface="HGP創英角ｺﾞｼｯｸUB" pitchFamily="50" charset="-128"/>
                  </a:defRPr>
                </a:pPr>
                <a:endParaRPr lang="ja-JP"/>
              </a:p>
            </c:txPr>
            <c:showVal val="1"/>
          </c:dLbls>
          <c:val>
            <c:numRef>
              <c:f>DATA!$C$12:$AA$12</c:f>
              <c:numCache>
                <c:formatCode>0.0_ </c:formatCode>
                <c:ptCount val="25"/>
                <c:pt idx="0">
                  <c:v>60</c:v>
                </c:pt>
                <c:pt idx="1">
                  <c:v>60</c:v>
                </c:pt>
                <c:pt idx="2">
                  <c:v>25</c:v>
                </c:pt>
                <c:pt idx="3">
                  <c:v>46.666666666666664</c:v>
                </c:pt>
                <c:pt idx="4">
                  <c:v>55.555555555555557</c:v>
                </c:pt>
                <c:pt idx="5">
                  <c:v>30</c:v>
                </c:pt>
                <c:pt idx="6">
                  <c:v>41.666666666666671</c:v>
                </c:pt>
                <c:pt idx="7">
                  <c:v>57.142857142857139</c:v>
                </c:pt>
                <c:pt idx="8">
                  <c:v>100</c:v>
                </c:pt>
                <c:pt idx="9">
                  <c:v>75</c:v>
                </c:pt>
                <c:pt idx="10">
                  <c:v>85.714285714285708</c:v>
                </c:pt>
                <c:pt idx="11">
                  <c:v>57.142857142857139</c:v>
                </c:pt>
                <c:pt idx="12">
                  <c:v>74.074074074074076</c:v>
                </c:pt>
                <c:pt idx="13">
                  <c:v>86.956521739130437</c:v>
                </c:pt>
                <c:pt idx="14">
                  <c:v>57.142857142857139</c:v>
                </c:pt>
                <c:pt idx="15">
                  <c:v>84</c:v>
                </c:pt>
                <c:pt idx="16">
                  <c:v>86.666666666666671</c:v>
                </c:pt>
                <c:pt idx="17">
                  <c:v>96</c:v>
                </c:pt>
                <c:pt idx="18">
                  <c:v>85.18518518518519</c:v>
                </c:pt>
                <c:pt idx="19">
                  <c:v>78.571428571428569</c:v>
                </c:pt>
                <c:pt idx="20">
                  <c:v>84</c:v>
                </c:pt>
                <c:pt idx="21">
                  <c:v>60</c:v>
                </c:pt>
                <c:pt idx="22">
                  <c:v>100</c:v>
                </c:pt>
                <c:pt idx="23">
                  <c:v>78.260869565217391</c:v>
                </c:pt>
                <c:pt idx="24">
                  <c:v>92.592592592592595</c:v>
                </c:pt>
              </c:numCache>
            </c:numRef>
          </c:val>
        </c:ser>
        <c:ser>
          <c:idx val="3"/>
          <c:order val="3"/>
          <c:tx>
            <c:strRef>
              <c:f>DATA!$B$13</c:f>
              <c:strCache>
                <c:ptCount val="1"/>
                <c:pt idx="0">
                  <c:v>女性支持率(%)</c:v>
                </c:pt>
              </c:strCache>
            </c:strRef>
          </c:tx>
          <c:spPr>
            <a:ln w="19050">
              <a:solidFill>
                <a:srgbClr val="FF000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6"/>
            <c:spPr>
              <a:gradFill>
                <a:gsLst>
                  <a:gs pos="0">
                    <a:srgbClr val="C0504D">
                      <a:lumMod val="20000"/>
                      <a:lumOff val="80000"/>
                    </a:srgbClr>
                  </a:gs>
                  <a:gs pos="25000">
                    <a:srgbClr val="C0504D">
                      <a:lumMod val="60000"/>
                      <a:lumOff val="40000"/>
                    </a:srgbClr>
                  </a:gs>
                  <a:gs pos="75000">
                    <a:srgbClr val="FF0000"/>
                  </a:gs>
                  <a:gs pos="100000">
                    <a:srgbClr val="FF0000"/>
                  </a:gs>
                </a:gsLst>
                <a:lin ang="0" scaled="1"/>
              </a:gra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dLbl>
              <c:idx val="13"/>
              <c:layout>
                <c:manualLayout>
                  <c:x val="0"/>
                  <c:y val="-1.4617029711044834E-2"/>
                </c:manualLayout>
              </c:layout>
              <c:showVal val="1"/>
            </c:dLbl>
            <c:txPr>
              <a:bodyPr/>
              <a:lstStyle/>
              <a:p>
                <a:pPr>
                  <a:defRPr>
                    <a:solidFill>
                      <a:srgbClr val="FF0000"/>
                    </a:solidFill>
                    <a:latin typeface="HGP創英角ｺﾞｼｯｸUB" pitchFamily="50" charset="-128"/>
                    <a:ea typeface="HGP創英角ｺﾞｼｯｸUB" pitchFamily="50" charset="-128"/>
                  </a:defRPr>
                </a:pPr>
                <a:endParaRPr lang="ja-JP"/>
              </a:p>
            </c:txPr>
            <c:showVal val="1"/>
          </c:dLbls>
          <c:val>
            <c:numRef>
              <c:f>DATA!$C$13:$AA$13</c:f>
              <c:numCache>
                <c:formatCode>0.0_ </c:formatCode>
                <c:ptCount val="25"/>
                <c:pt idx="0">
                  <c:v>82.758620689655174</c:v>
                </c:pt>
                <c:pt idx="1">
                  <c:v>70.588235294117652</c:v>
                </c:pt>
                <c:pt idx="2">
                  <c:v>35.185185185185183</c:v>
                </c:pt>
                <c:pt idx="3">
                  <c:v>34.210526315789473</c:v>
                </c:pt>
                <c:pt idx="4">
                  <c:v>48.07692307692308</c:v>
                </c:pt>
                <c:pt idx="5">
                  <c:v>43.859649122807014</c:v>
                </c:pt>
                <c:pt idx="6">
                  <c:v>70.491803278688522</c:v>
                </c:pt>
                <c:pt idx="7">
                  <c:v>75.409836065573771</c:v>
                </c:pt>
                <c:pt idx="8">
                  <c:v>63.157894736842103</c:v>
                </c:pt>
                <c:pt idx="9">
                  <c:v>82.432432432432435</c:v>
                </c:pt>
                <c:pt idx="10">
                  <c:v>82.5</c:v>
                </c:pt>
                <c:pt idx="11">
                  <c:v>70.769230769230774</c:v>
                </c:pt>
                <c:pt idx="12">
                  <c:v>80.246913580246911</c:v>
                </c:pt>
                <c:pt idx="13">
                  <c:v>88.157894736842096</c:v>
                </c:pt>
                <c:pt idx="14">
                  <c:v>51.807228915662648</c:v>
                </c:pt>
                <c:pt idx="15">
                  <c:v>78.48101265822784</c:v>
                </c:pt>
                <c:pt idx="16">
                  <c:v>75.949367088607602</c:v>
                </c:pt>
                <c:pt idx="17">
                  <c:v>65.853658536585371</c:v>
                </c:pt>
                <c:pt idx="18">
                  <c:v>74.666666666666671</c:v>
                </c:pt>
                <c:pt idx="19">
                  <c:v>67.857142857142861</c:v>
                </c:pt>
                <c:pt idx="20">
                  <c:v>79.220779220779221</c:v>
                </c:pt>
                <c:pt idx="21">
                  <c:v>51.351351351351347</c:v>
                </c:pt>
                <c:pt idx="22">
                  <c:v>81.333333333333329</c:v>
                </c:pt>
                <c:pt idx="23">
                  <c:v>71.604938271604937</c:v>
                </c:pt>
                <c:pt idx="24">
                  <c:v>80.246913580246911</c:v>
                </c:pt>
              </c:numCache>
            </c:numRef>
          </c:val>
        </c:ser>
        <c:marker val="1"/>
        <c:axId val="115469696"/>
        <c:axId val="116012544"/>
      </c:lineChart>
      <c:catAx>
        <c:axId val="115469696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116012544"/>
        <c:crosses val="autoZero"/>
        <c:auto val="1"/>
        <c:lblAlgn val="ctr"/>
        <c:lblOffset val="100"/>
      </c:catAx>
      <c:valAx>
        <c:axId val="116012544"/>
        <c:scaling>
          <c:orientation val="minMax"/>
          <c:max val="100"/>
        </c:scaling>
        <c:axPos val="l"/>
        <c:majorGridlines/>
        <c:numFmt formatCode="0.0_ " sourceLinked="1"/>
        <c:majorTickMark val="none"/>
        <c:tickLblPos val="nextTo"/>
        <c:txPr>
          <a:bodyPr/>
          <a:lstStyle/>
          <a:p>
            <a:pPr>
              <a:defRPr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115469696"/>
        <c:crosses val="autoZero"/>
        <c:crossBetween val="between"/>
        <c:majorUnit val="25"/>
      </c:valAx>
    </c:plotArea>
    <c:legend>
      <c:legendPos val="b"/>
      <c:layout/>
      <c:txPr>
        <a:bodyPr/>
        <a:lstStyle/>
        <a:p>
          <a:pPr>
            <a:defRPr>
              <a:latin typeface="HG丸ｺﾞｼｯｸM-PRO" pitchFamily="50" charset="-128"/>
              <a:ea typeface="HG丸ｺﾞｼｯｸM-PRO" pitchFamily="50" charset="-128"/>
            </a:defRPr>
          </a:pPr>
          <a:endParaRPr lang="ja-JP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81947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18"/>
  <sheetViews>
    <sheetView topLeftCell="Q1" workbookViewId="0">
      <selection activeCell="AA10" sqref="AA10"/>
    </sheetView>
  </sheetViews>
  <sheetFormatPr defaultRowHeight="13.5"/>
  <cols>
    <col min="1" max="1" width="10.625" style="1" bestFit="1" customWidth="1"/>
    <col min="2" max="2" width="18.625" style="1" bestFit="1" customWidth="1"/>
    <col min="3" max="11" width="9.25" style="1" customWidth="1"/>
    <col min="12" max="12" width="7.75" style="1" customWidth="1"/>
    <col min="13" max="14" width="9.25" style="1" customWidth="1"/>
    <col min="15" max="15" width="7.75" style="1" customWidth="1"/>
    <col min="16" max="16" width="9" style="1" customWidth="1"/>
    <col min="17" max="16384" width="9" style="1"/>
  </cols>
  <sheetData>
    <row r="1" spans="1:27">
      <c r="A1" s="1" t="s">
        <v>5</v>
      </c>
    </row>
    <row r="2" spans="1:27">
      <c r="C2" s="2">
        <v>135</v>
      </c>
      <c r="D2" s="2">
        <v>136</v>
      </c>
      <c r="E2" s="2">
        <v>137</v>
      </c>
      <c r="F2" s="2">
        <v>140</v>
      </c>
      <c r="G2" s="2">
        <v>142</v>
      </c>
      <c r="H2" s="2">
        <v>143</v>
      </c>
      <c r="I2" s="2">
        <v>144</v>
      </c>
      <c r="J2" s="2">
        <v>145</v>
      </c>
      <c r="K2" s="2">
        <v>146</v>
      </c>
      <c r="L2" s="2">
        <v>147</v>
      </c>
      <c r="M2" s="2">
        <v>148</v>
      </c>
      <c r="N2" s="2">
        <v>149</v>
      </c>
      <c r="O2" s="2">
        <v>150</v>
      </c>
      <c r="P2" s="2">
        <v>152</v>
      </c>
      <c r="Q2" s="2">
        <v>153</v>
      </c>
      <c r="R2" s="2">
        <v>155</v>
      </c>
      <c r="S2" s="2">
        <v>156</v>
      </c>
      <c r="T2" s="2">
        <v>157</v>
      </c>
      <c r="U2" s="2">
        <v>158</v>
      </c>
      <c r="V2" s="2">
        <v>159</v>
      </c>
      <c r="W2" s="2">
        <v>160</v>
      </c>
      <c r="X2" s="2">
        <v>161</v>
      </c>
      <c r="Y2" s="2">
        <v>162</v>
      </c>
      <c r="Z2" s="2">
        <v>163</v>
      </c>
      <c r="AA2" s="2">
        <v>165</v>
      </c>
    </row>
    <row r="3" spans="1:27">
      <c r="B3" s="11" t="s">
        <v>1</v>
      </c>
      <c r="C3" s="10">
        <f t="shared" ref="C3:D3" si="0">C4+C5</f>
        <v>73</v>
      </c>
      <c r="D3" s="10">
        <f t="shared" si="0"/>
        <v>61</v>
      </c>
      <c r="E3" s="10">
        <f t="shared" ref="E3" si="1">E4+E5</f>
        <v>62</v>
      </c>
      <c r="F3" s="10">
        <f t="shared" ref="F3:O3" si="2">F4+F5</f>
        <v>91</v>
      </c>
      <c r="G3" s="10">
        <f t="shared" si="2"/>
        <v>61</v>
      </c>
      <c r="H3" s="10">
        <f t="shared" si="2"/>
        <v>67</v>
      </c>
      <c r="I3" s="10">
        <f t="shared" si="2"/>
        <v>73</v>
      </c>
      <c r="J3" s="10">
        <f t="shared" si="2"/>
        <v>68</v>
      </c>
      <c r="K3" s="10">
        <f t="shared" si="2"/>
        <v>85</v>
      </c>
      <c r="L3" s="10">
        <f t="shared" si="2"/>
        <v>86</v>
      </c>
      <c r="M3" s="10">
        <f t="shared" si="2"/>
        <v>87</v>
      </c>
      <c r="N3" s="10">
        <f t="shared" si="2"/>
        <v>72</v>
      </c>
      <c r="O3" s="10">
        <f t="shared" si="2"/>
        <v>108</v>
      </c>
      <c r="P3" s="10">
        <f t="shared" ref="P3:W3" si="3">P4+P5</f>
        <v>99</v>
      </c>
      <c r="Q3" s="10">
        <f t="shared" si="3"/>
        <v>97</v>
      </c>
      <c r="R3" s="10">
        <f t="shared" si="3"/>
        <v>104</v>
      </c>
      <c r="S3" s="10">
        <f t="shared" si="3"/>
        <v>94</v>
      </c>
      <c r="T3" s="10">
        <f t="shared" si="3"/>
        <v>107</v>
      </c>
      <c r="U3" s="10">
        <f t="shared" si="3"/>
        <v>102</v>
      </c>
      <c r="V3" s="10">
        <f t="shared" si="3"/>
        <v>112</v>
      </c>
      <c r="W3" s="10">
        <f t="shared" si="3"/>
        <v>102</v>
      </c>
      <c r="X3" s="10">
        <f t="shared" ref="X3:AA3" si="4">X4+X5</f>
        <v>89</v>
      </c>
      <c r="Y3" s="10">
        <f t="shared" si="4"/>
        <v>97</v>
      </c>
      <c r="Z3" s="10">
        <f t="shared" si="4"/>
        <v>104</v>
      </c>
      <c r="AA3" s="10">
        <f t="shared" si="4"/>
        <v>108</v>
      </c>
    </row>
    <row r="4" spans="1:27">
      <c r="B4" s="7" t="s">
        <v>2</v>
      </c>
      <c r="C4" s="7">
        <v>15</v>
      </c>
      <c r="D4" s="7">
        <v>10</v>
      </c>
      <c r="E4" s="7">
        <v>8</v>
      </c>
      <c r="F4" s="7">
        <v>15</v>
      </c>
      <c r="G4" s="7">
        <v>9</v>
      </c>
      <c r="H4" s="7">
        <v>10</v>
      </c>
      <c r="I4" s="7">
        <v>12</v>
      </c>
      <c r="J4" s="7">
        <v>7</v>
      </c>
      <c r="K4" s="7">
        <v>9</v>
      </c>
      <c r="L4" s="7">
        <v>12</v>
      </c>
      <c r="M4" s="7">
        <v>7</v>
      </c>
      <c r="N4" s="7">
        <v>7</v>
      </c>
      <c r="O4" s="7">
        <v>27</v>
      </c>
      <c r="P4" s="7">
        <v>23</v>
      </c>
      <c r="Q4" s="7">
        <v>14</v>
      </c>
      <c r="R4" s="7">
        <v>25</v>
      </c>
      <c r="S4" s="7">
        <v>15</v>
      </c>
      <c r="T4" s="7">
        <v>25</v>
      </c>
      <c r="U4" s="7">
        <v>27</v>
      </c>
      <c r="V4" s="7">
        <v>28</v>
      </c>
      <c r="W4" s="7">
        <v>25</v>
      </c>
      <c r="X4" s="7">
        <v>15</v>
      </c>
      <c r="Y4" s="7">
        <v>22</v>
      </c>
      <c r="Z4" s="7">
        <v>23</v>
      </c>
      <c r="AA4" s="7">
        <v>27</v>
      </c>
    </row>
    <row r="5" spans="1:27">
      <c r="B5" s="4" t="s">
        <v>3</v>
      </c>
      <c r="C5" s="4">
        <v>58</v>
      </c>
      <c r="D5" s="4">
        <v>51</v>
      </c>
      <c r="E5" s="4">
        <v>54</v>
      </c>
      <c r="F5" s="4">
        <v>76</v>
      </c>
      <c r="G5" s="4">
        <v>52</v>
      </c>
      <c r="H5" s="4">
        <v>57</v>
      </c>
      <c r="I5" s="4">
        <v>61</v>
      </c>
      <c r="J5" s="4">
        <v>61</v>
      </c>
      <c r="K5" s="4">
        <v>76</v>
      </c>
      <c r="L5" s="4">
        <v>74</v>
      </c>
      <c r="M5" s="4">
        <v>80</v>
      </c>
      <c r="N5" s="4">
        <v>65</v>
      </c>
      <c r="O5" s="4">
        <v>81</v>
      </c>
      <c r="P5" s="4">
        <v>76</v>
      </c>
      <c r="Q5" s="4">
        <v>83</v>
      </c>
      <c r="R5" s="4">
        <v>79</v>
      </c>
      <c r="S5" s="4">
        <v>79</v>
      </c>
      <c r="T5" s="4">
        <v>82</v>
      </c>
      <c r="U5" s="4">
        <v>75</v>
      </c>
      <c r="V5" s="4">
        <v>84</v>
      </c>
      <c r="W5" s="4">
        <v>77</v>
      </c>
      <c r="X5" s="4">
        <v>74</v>
      </c>
      <c r="Y5" s="4">
        <v>75</v>
      </c>
      <c r="Z5" s="4">
        <v>81</v>
      </c>
      <c r="AA5" s="4">
        <v>81</v>
      </c>
    </row>
    <row r="7" spans="1:27">
      <c r="B7" s="11" t="s">
        <v>0</v>
      </c>
      <c r="C7" s="12">
        <f t="shared" ref="C7:D7" si="5">C8+C9</f>
        <v>57</v>
      </c>
      <c r="D7" s="12">
        <f t="shared" si="5"/>
        <v>42</v>
      </c>
      <c r="E7" s="12">
        <f t="shared" ref="E7" si="6">E8+E9</f>
        <v>21</v>
      </c>
      <c r="F7" s="12">
        <f t="shared" ref="F7:O7" si="7">F8+F9</f>
        <v>33</v>
      </c>
      <c r="G7" s="12">
        <f t="shared" si="7"/>
        <v>30</v>
      </c>
      <c r="H7" s="12">
        <f t="shared" si="7"/>
        <v>28</v>
      </c>
      <c r="I7" s="12">
        <f t="shared" si="7"/>
        <v>48</v>
      </c>
      <c r="J7" s="12">
        <f t="shared" si="7"/>
        <v>50</v>
      </c>
      <c r="K7" s="12">
        <f t="shared" si="7"/>
        <v>57</v>
      </c>
      <c r="L7" s="12">
        <f t="shared" si="7"/>
        <v>70</v>
      </c>
      <c r="M7" s="12">
        <f t="shared" si="7"/>
        <v>72</v>
      </c>
      <c r="N7" s="12">
        <f t="shared" si="7"/>
        <v>50</v>
      </c>
      <c r="O7" s="12">
        <f t="shared" si="7"/>
        <v>85</v>
      </c>
      <c r="P7" s="12">
        <f t="shared" ref="P7:W7" si="8">P8+P9</f>
        <v>87</v>
      </c>
      <c r="Q7" s="12">
        <f t="shared" si="8"/>
        <v>51</v>
      </c>
      <c r="R7" s="12">
        <f t="shared" si="8"/>
        <v>83</v>
      </c>
      <c r="S7" s="12">
        <f t="shared" si="8"/>
        <v>73</v>
      </c>
      <c r="T7" s="12">
        <f t="shared" si="8"/>
        <v>78</v>
      </c>
      <c r="U7" s="12">
        <f t="shared" si="8"/>
        <v>79</v>
      </c>
      <c r="V7" s="12">
        <f t="shared" si="8"/>
        <v>79</v>
      </c>
      <c r="W7" s="12">
        <f t="shared" si="8"/>
        <v>82</v>
      </c>
      <c r="X7" s="12">
        <f t="shared" ref="X7:AA7" si="9">X8+X9</f>
        <v>47</v>
      </c>
      <c r="Y7" s="12">
        <f t="shared" si="9"/>
        <v>83</v>
      </c>
      <c r="Z7" s="12">
        <f t="shared" si="9"/>
        <v>76</v>
      </c>
      <c r="AA7" s="12">
        <f t="shared" si="9"/>
        <v>90</v>
      </c>
    </row>
    <row r="8" spans="1:27">
      <c r="B8" s="7" t="s">
        <v>11</v>
      </c>
      <c r="C8" s="8">
        <v>9</v>
      </c>
      <c r="D8" s="8">
        <v>6</v>
      </c>
      <c r="E8" s="8">
        <v>2</v>
      </c>
      <c r="F8" s="8">
        <v>7</v>
      </c>
      <c r="G8" s="8">
        <v>5</v>
      </c>
      <c r="H8" s="8">
        <v>3</v>
      </c>
      <c r="I8" s="8">
        <v>5</v>
      </c>
      <c r="J8" s="8">
        <v>4</v>
      </c>
      <c r="K8" s="8">
        <v>9</v>
      </c>
      <c r="L8" s="8">
        <v>9</v>
      </c>
      <c r="M8" s="8">
        <v>6</v>
      </c>
      <c r="N8" s="8">
        <v>4</v>
      </c>
      <c r="O8" s="8">
        <v>20</v>
      </c>
      <c r="P8" s="8">
        <v>20</v>
      </c>
      <c r="Q8" s="8">
        <v>8</v>
      </c>
      <c r="R8" s="8">
        <v>21</v>
      </c>
      <c r="S8" s="8">
        <v>13</v>
      </c>
      <c r="T8" s="8">
        <v>24</v>
      </c>
      <c r="U8" s="8">
        <v>23</v>
      </c>
      <c r="V8" s="8">
        <v>22</v>
      </c>
      <c r="W8" s="8">
        <v>21</v>
      </c>
      <c r="X8" s="8">
        <v>9</v>
      </c>
      <c r="Y8" s="8">
        <v>22</v>
      </c>
      <c r="Z8" s="8">
        <v>18</v>
      </c>
      <c r="AA8" s="8">
        <v>25</v>
      </c>
    </row>
    <row r="9" spans="1:27">
      <c r="B9" s="4" t="s">
        <v>12</v>
      </c>
      <c r="C9" s="6">
        <v>48</v>
      </c>
      <c r="D9" s="6">
        <v>36</v>
      </c>
      <c r="E9" s="6">
        <v>19</v>
      </c>
      <c r="F9" s="6">
        <v>26</v>
      </c>
      <c r="G9" s="6">
        <v>25</v>
      </c>
      <c r="H9" s="6">
        <v>25</v>
      </c>
      <c r="I9" s="6">
        <v>43</v>
      </c>
      <c r="J9" s="6">
        <v>46</v>
      </c>
      <c r="K9" s="6">
        <v>48</v>
      </c>
      <c r="L9" s="6">
        <v>61</v>
      </c>
      <c r="M9" s="6">
        <v>66</v>
      </c>
      <c r="N9" s="6">
        <v>46</v>
      </c>
      <c r="O9" s="6">
        <v>65</v>
      </c>
      <c r="P9" s="6">
        <v>67</v>
      </c>
      <c r="Q9" s="6">
        <v>43</v>
      </c>
      <c r="R9" s="6">
        <v>62</v>
      </c>
      <c r="S9" s="6">
        <v>60</v>
      </c>
      <c r="T9" s="6">
        <v>54</v>
      </c>
      <c r="U9" s="6">
        <v>56</v>
      </c>
      <c r="V9" s="6">
        <v>57</v>
      </c>
      <c r="W9" s="6">
        <v>61</v>
      </c>
      <c r="X9" s="6">
        <v>38</v>
      </c>
      <c r="Y9" s="6">
        <v>61</v>
      </c>
      <c r="Z9" s="6">
        <v>58</v>
      </c>
      <c r="AA9" s="6">
        <v>65</v>
      </c>
    </row>
    <row r="10" spans="1:27"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27">
      <c r="B11" s="11" t="s">
        <v>6</v>
      </c>
      <c r="C11" s="13">
        <f t="shared" ref="C11:D11" si="10">C7/C3*100</f>
        <v>78.082191780821915</v>
      </c>
      <c r="D11" s="13">
        <f t="shared" si="10"/>
        <v>68.852459016393439</v>
      </c>
      <c r="E11" s="13">
        <f t="shared" ref="E11" si="11">E7/E3*100</f>
        <v>33.87096774193548</v>
      </c>
      <c r="F11" s="13">
        <f t="shared" ref="F11:O11" si="12">F7/F3*100</f>
        <v>36.263736263736263</v>
      </c>
      <c r="G11" s="13">
        <f t="shared" si="12"/>
        <v>49.180327868852459</v>
      </c>
      <c r="H11" s="13">
        <f t="shared" si="12"/>
        <v>41.791044776119399</v>
      </c>
      <c r="I11" s="13">
        <f t="shared" si="12"/>
        <v>65.753424657534239</v>
      </c>
      <c r="J11" s="13">
        <f t="shared" si="12"/>
        <v>73.529411764705884</v>
      </c>
      <c r="K11" s="13">
        <f t="shared" si="12"/>
        <v>67.058823529411754</v>
      </c>
      <c r="L11" s="13">
        <f t="shared" si="12"/>
        <v>81.395348837209298</v>
      </c>
      <c r="M11" s="13">
        <f t="shared" si="12"/>
        <v>82.758620689655174</v>
      </c>
      <c r="N11" s="13">
        <f t="shared" si="12"/>
        <v>69.444444444444443</v>
      </c>
      <c r="O11" s="13">
        <f t="shared" si="12"/>
        <v>78.703703703703709</v>
      </c>
      <c r="P11" s="13">
        <f t="shared" ref="P11:W11" si="13">P7/P3*100</f>
        <v>87.878787878787875</v>
      </c>
      <c r="Q11" s="13">
        <f t="shared" si="13"/>
        <v>52.577319587628871</v>
      </c>
      <c r="R11" s="13">
        <f t="shared" si="13"/>
        <v>79.807692307692307</v>
      </c>
      <c r="S11" s="13">
        <f t="shared" si="13"/>
        <v>77.659574468085097</v>
      </c>
      <c r="T11" s="13">
        <f t="shared" si="13"/>
        <v>72.89719626168224</v>
      </c>
      <c r="U11" s="13">
        <f t="shared" si="13"/>
        <v>77.450980392156865</v>
      </c>
      <c r="V11" s="13">
        <f t="shared" si="13"/>
        <v>70.535714285714292</v>
      </c>
      <c r="W11" s="13">
        <f t="shared" si="13"/>
        <v>80.392156862745097</v>
      </c>
      <c r="X11" s="13">
        <f t="shared" ref="X11:AA11" si="14">X7/X3*100</f>
        <v>52.80898876404494</v>
      </c>
      <c r="Y11" s="13">
        <f t="shared" si="14"/>
        <v>85.567010309278345</v>
      </c>
      <c r="Z11" s="13">
        <f t="shared" si="14"/>
        <v>73.076923076923066</v>
      </c>
      <c r="AA11" s="13">
        <f t="shared" si="14"/>
        <v>83.333333333333343</v>
      </c>
    </row>
    <row r="12" spans="1:27">
      <c r="B12" s="7" t="s">
        <v>7</v>
      </c>
      <c r="C12" s="9">
        <f t="shared" ref="C12:D12" si="15">C8/C4*100</f>
        <v>60</v>
      </c>
      <c r="D12" s="9">
        <f t="shared" si="15"/>
        <v>60</v>
      </c>
      <c r="E12" s="9">
        <f t="shared" ref="E12" si="16">E8/E4*100</f>
        <v>25</v>
      </c>
      <c r="F12" s="9">
        <f t="shared" ref="F12:O12" si="17">F8/F4*100</f>
        <v>46.666666666666664</v>
      </c>
      <c r="G12" s="9">
        <f t="shared" si="17"/>
        <v>55.555555555555557</v>
      </c>
      <c r="H12" s="9">
        <f t="shared" si="17"/>
        <v>30</v>
      </c>
      <c r="I12" s="9">
        <f t="shared" si="17"/>
        <v>41.666666666666671</v>
      </c>
      <c r="J12" s="9">
        <f t="shared" si="17"/>
        <v>57.142857142857139</v>
      </c>
      <c r="K12" s="9">
        <f t="shared" si="17"/>
        <v>100</v>
      </c>
      <c r="L12" s="9">
        <f t="shared" si="17"/>
        <v>75</v>
      </c>
      <c r="M12" s="9">
        <f t="shared" si="17"/>
        <v>85.714285714285708</v>
      </c>
      <c r="N12" s="9">
        <f t="shared" si="17"/>
        <v>57.142857142857139</v>
      </c>
      <c r="O12" s="9">
        <f t="shared" si="17"/>
        <v>74.074074074074076</v>
      </c>
      <c r="P12" s="9">
        <f t="shared" ref="P12:W12" si="18">P8/P4*100</f>
        <v>86.956521739130437</v>
      </c>
      <c r="Q12" s="9">
        <f t="shared" si="18"/>
        <v>57.142857142857139</v>
      </c>
      <c r="R12" s="9">
        <f t="shared" si="18"/>
        <v>84</v>
      </c>
      <c r="S12" s="9">
        <f t="shared" si="18"/>
        <v>86.666666666666671</v>
      </c>
      <c r="T12" s="9">
        <f t="shared" si="18"/>
        <v>96</v>
      </c>
      <c r="U12" s="9">
        <f t="shared" si="18"/>
        <v>85.18518518518519</v>
      </c>
      <c r="V12" s="9">
        <f t="shared" si="18"/>
        <v>78.571428571428569</v>
      </c>
      <c r="W12" s="9">
        <f t="shared" si="18"/>
        <v>84</v>
      </c>
      <c r="X12" s="9">
        <f t="shared" ref="X12:AA12" si="19">X8/X4*100</f>
        <v>60</v>
      </c>
      <c r="Y12" s="9">
        <f t="shared" si="19"/>
        <v>100</v>
      </c>
      <c r="Z12" s="9">
        <f t="shared" si="19"/>
        <v>78.260869565217391</v>
      </c>
      <c r="AA12" s="9">
        <f t="shared" si="19"/>
        <v>92.592592592592595</v>
      </c>
    </row>
    <row r="13" spans="1:27">
      <c r="B13" s="4" t="s">
        <v>8</v>
      </c>
      <c r="C13" s="5">
        <f t="shared" ref="C13:D13" si="20">C9/C5*100</f>
        <v>82.758620689655174</v>
      </c>
      <c r="D13" s="5">
        <f t="shared" si="20"/>
        <v>70.588235294117652</v>
      </c>
      <c r="E13" s="5">
        <f t="shared" ref="E13" si="21">E9/E5*100</f>
        <v>35.185185185185183</v>
      </c>
      <c r="F13" s="5">
        <f t="shared" ref="F13:O13" si="22">F9/F5*100</f>
        <v>34.210526315789473</v>
      </c>
      <c r="G13" s="5">
        <f t="shared" si="22"/>
        <v>48.07692307692308</v>
      </c>
      <c r="H13" s="5">
        <f t="shared" si="22"/>
        <v>43.859649122807014</v>
      </c>
      <c r="I13" s="5">
        <f t="shared" si="22"/>
        <v>70.491803278688522</v>
      </c>
      <c r="J13" s="5">
        <f t="shared" si="22"/>
        <v>75.409836065573771</v>
      </c>
      <c r="K13" s="5">
        <f t="shared" si="22"/>
        <v>63.157894736842103</v>
      </c>
      <c r="L13" s="5">
        <f t="shared" si="22"/>
        <v>82.432432432432435</v>
      </c>
      <c r="M13" s="5">
        <f t="shared" si="22"/>
        <v>82.5</v>
      </c>
      <c r="N13" s="5">
        <f t="shared" si="22"/>
        <v>70.769230769230774</v>
      </c>
      <c r="O13" s="5">
        <f t="shared" si="22"/>
        <v>80.246913580246911</v>
      </c>
      <c r="P13" s="5">
        <f t="shared" ref="P13:W13" si="23">P9/P5*100</f>
        <v>88.157894736842096</v>
      </c>
      <c r="Q13" s="5">
        <f t="shared" si="23"/>
        <v>51.807228915662648</v>
      </c>
      <c r="R13" s="5">
        <f t="shared" si="23"/>
        <v>78.48101265822784</v>
      </c>
      <c r="S13" s="5">
        <f t="shared" si="23"/>
        <v>75.949367088607602</v>
      </c>
      <c r="T13" s="5">
        <f t="shared" si="23"/>
        <v>65.853658536585371</v>
      </c>
      <c r="U13" s="5">
        <f t="shared" si="23"/>
        <v>74.666666666666671</v>
      </c>
      <c r="V13" s="5">
        <f t="shared" si="23"/>
        <v>67.857142857142861</v>
      </c>
      <c r="W13" s="5">
        <f t="shared" si="23"/>
        <v>79.220779220779221</v>
      </c>
      <c r="X13" s="5">
        <f t="shared" ref="X13:AA13" si="24">X9/X5*100</f>
        <v>51.351351351351347</v>
      </c>
      <c r="Y13" s="5">
        <f t="shared" si="24"/>
        <v>81.333333333333329</v>
      </c>
      <c r="Z13" s="5">
        <f t="shared" si="24"/>
        <v>71.604938271604937</v>
      </c>
      <c r="AA13" s="5">
        <f t="shared" si="24"/>
        <v>80.246913580246911</v>
      </c>
    </row>
    <row r="14" spans="1:27">
      <c r="B14" s="14" t="s">
        <v>4</v>
      </c>
      <c r="C14" s="13">
        <f t="shared" ref="C14:D14" si="25">SUM(C12:C13)</f>
        <v>142.75862068965517</v>
      </c>
      <c r="D14" s="13">
        <f t="shared" si="25"/>
        <v>130.58823529411765</v>
      </c>
      <c r="E14" s="13">
        <f t="shared" ref="E14" si="26">SUM(E12:E13)</f>
        <v>60.185185185185183</v>
      </c>
      <c r="F14" s="13">
        <f t="shared" ref="F14:O14" si="27">SUM(F12:F13)</f>
        <v>80.877192982456137</v>
      </c>
      <c r="G14" s="13">
        <f t="shared" si="27"/>
        <v>103.63247863247864</v>
      </c>
      <c r="H14" s="13">
        <f t="shared" si="27"/>
        <v>73.859649122807014</v>
      </c>
      <c r="I14" s="13">
        <f t="shared" si="27"/>
        <v>112.15846994535519</v>
      </c>
      <c r="J14" s="13">
        <f t="shared" si="27"/>
        <v>132.55269320843092</v>
      </c>
      <c r="K14" s="13">
        <f t="shared" si="27"/>
        <v>163.15789473684211</v>
      </c>
      <c r="L14" s="13">
        <f t="shared" si="27"/>
        <v>157.43243243243245</v>
      </c>
      <c r="M14" s="13">
        <f t="shared" si="27"/>
        <v>168.21428571428572</v>
      </c>
      <c r="N14" s="13">
        <f t="shared" si="27"/>
        <v>127.91208791208791</v>
      </c>
      <c r="O14" s="13">
        <f t="shared" si="27"/>
        <v>154.32098765432099</v>
      </c>
      <c r="P14" s="13">
        <f t="shared" ref="P14:W14" si="28">SUM(P12:P13)</f>
        <v>175.11441647597252</v>
      </c>
      <c r="Q14" s="13">
        <f t="shared" si="28"/>
        <v>108.95008605851979</v>
      </c>
      <c r="R14" s="13">
        <f t="shared" si="28"/>
        <v>162.48101265822783</v>
      </c>
      <c r="S14" s="13">
        <f t="shared" si="28"/>
        <v>162.61603375527426</v>
      </c>
      <c r="T14" s="13">
        <f t="shared" si="28"/>
        <v>161.85365853658539</v>
      </c>
      <c r="U14" s="13">
        <f t="shared" si="28"/>
        <v>159.85185185185185</v>
      </c>
      <c r="V14" s="13">
        <f t="shared" si="28"/>
        <v>146.42857142857144</v>
      </c>
      <c r="W14" s="13">
        <f t="shared" si="28"/>
        <v>163.22077922077921</v>
      </c>
      <c r="X14" s="13">
        <f t="shared" ref="X14:AA14" si="29">SUM(X12:X13)</f>
        <v>111.35135135135135</v>
      </c>
      <c r="Y14" s="13">
        <f t="shared" si="29"/>
        <v>181.33333333333331</v>
      </c>
      <c r="Z14" s="13">
        <f t="shared" si="29"/>
        <v>149.86580783682234</v>
      </c>
      <c r="AA14" s="13">
        <f t="shared" si="29"/>
        <v>172.83950617283949</v>
      </c>
    </row>
    <row r="15" spans="1:27">
      <c r="B15" s="14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</row>
    <row r="16" spans="1:27">
      <c r="B16" s="7" t="s">
        <v>9</v>
      </c>
      <c r="C16" s="9">
        <f t="shared" ref="C16:D16" si="30">C12/C14*100</f>
        <v>42.028985507246375</v>
      </c>
      <c r="D16" s="9">
        <f t="shared" si="30"/>
        <v>45.945945945945944</v>
      </c>
      <c r="E16" s="9">
        <f t="shared" ref="E16" si="31">E12/E14*100</f>
        <v>41.53846153846154</v>
      </c>
      <c r="F16" s="9">
        <f t="shared" ref="F16:O16" si="32">F12/F14*100</f>
        <v>57.700650759219087</v>
      </c>
      <c r="G16" s="9">
        <f t="shared" si="32"/>
        <v>53.608247422680414</v>
      </c>
      <c r="H16" s="9">
        <f>H12/H14*100</f>
        <v>40.617577197149643</v>
      </c>
      <c r="I16" s="9">
        <f t="shared" si="32"/>
        <v>37.149817295980512</v>
      </c>
      <c r="J16" s="9">
        <f t="shared" si="32"/>
        <v>43.109540636042396</v>
      </c>
      <c r="K16" s="9">
        <f t="shared" si="32"/>
        <v>61.29032258064516</v>
      </c>
      <c r="L16" s="9">
        <f t="shared" si="32"/>
        <v>47.639484978540771</v>
      </c>
      <c r="M16" s="9">
        <f t="shared" si="32"/>
        <v>50.955414012738842</v>
      </c>
      <c r="N16" s="9">
        <f t="shared" si="32"/>
        <v>44.673539518900341</v>
      </c>
      <c r="O16" s="9">
        <f t="shared" si="32"/>
        <v>48.000000000000007</v>
      </c>
      <c r="P16" s="9">
        <f t="shared" ref="P16:W16" si="33">P12/P14*100</f>
        <v>49.65697484482196</v>
      </c>
      <c r="Q16" s="9">
        <f t="shared" si="33"/>
        <v>52.448657187993689</v>
      </c>
      <c r="R16" s="9">
        <f t="shared" si="33"/>
        <v>51.69834839513868</v>
      </c>
      <c r="S16" s="9">
        <f t="shared" si="33"/>
        <v>53.2952776336274</v>
      </c>
      <c r="T16" s="9">
        <f t="shared" si="33"/>
        <v>59.312839059674495</v>
      </c>
      <c r="U16" s="9">
        <f t="shared" si="33"/>
        <v>53.290083410565344</v>
      </c>
      <c r="V16" s="9">
        <f t="shared" si="33"/>
        <v>53.658536585365844</v>
      </c>
      <c r="W16" s="9">
        <f t="shared" si="33"/>
        <v>51.464035646085307</v>
      </c>
      <c r="X16" s="9">
        <f t="shared" ref="X16:AA16" si="34">X12/X14*100</f>
        <v>53.883495145631066</v>
      </c>
      <c r="Y16" s="9">
        <f t="shared" si="34"/>
        <v>55.147058823529413</v>
      </c>
      <c r="Z16" s="9">
        <f t="shared" si="34"/>
        <v>52.220630372492828</v>
      </c>
      <c r="AA16" s="9">
        <f t="shared" si="34"/>
        <v>53.571428571428584</v>
      </c>
    </row>
    <row r="17" spans="2:27">
      <c r="B17" s="4" t="s">
        <v>10</v>
      </c>
      <c r="C17" s="5">
        <f t="shared" ref="C17:D17" si="35">C13/C14*100</f>
        <v>57.971014492753625</v>
      </c>
      <c r="D17" s="5">
        <f t="shared" si="35"/>
        <v>54.054054054054056</v>
      </c>
      <c r="E17" s="5">
        <f t="shared" ref="E17" si="36">E13/E14*100</f>
        <v>58.461538461538467</v>
      </c>
      <c r="F17" s="5">
        <f t="shared" ref="F17:O17" si="37">F13/F14*100</f>
        <v>42.299349240780906</v>
      </c>
      <c r="G17" s="5">
        <f t="shared" si="37"/>
        <v>46.391752577319586</v>
      </c>
      <c r="H17" s="5">
        <f t="shared" si="37"/>
        <v>59.382422802850357</v>
      </c>
      <c r="I17" s="5">
        <f t="shared" si="37"/>
        <v>62.850182704019488</v>
      </c>
      <c r="J17" s="5">
        <f t="shared" si="37"/>
        <v>56.890459363957589</v>
      </c>
      <c r="K17" s="5">
        <f t="shared" si="37"/>
        <v>38.70967741935484</v>
      </c>
      <c r="L17" s="5">
        <f t="shared" si="37"/>
        <v>52.360515021459221</v>
      </c>
      <c r="M17" s="5">
        <f t="shared" si="37"/>
        <v>49.044585987261144</v>
      </c>
      <c r="N17" s="5">
        <f t="shared" si="37"/>
        <v>55.326460481099659</v>
      </c>
      <c r="O17" s="5">
        <f t="shared" si="37"/>
        <v>52</v>
      </c>
      <c r="P17" s="5">
        <f t="shared" ref="P17:W17" si="38">P13/P14*100</f>
        <v>50.343025155178047</v>
      </c>
      <c r="Q17" s="5">
        <f t="shared" si="38"/>
        <v>47.551342812006318</v>
      </c>
      <c r="R17" s="5">
        <f t="shared" si="38"/>
        <v>48.301651604861327</v>
      </c>
      <c r="S17" s="5">
        <f t="shared" si="38"/>
        <v>46.7047223663726</v>
      </c>
      <c r="T17" s="5">
        <f t="shared" si="38"/>
        <v>40.687160940325498</v>
      </c>
      <c r="U17" s="5">
        <f t="shared" si="38"/>
        <v>46.709916589434663</v>
      </c>
      <c r="V17" s="5">
        <f t="shared" si="38"/>
        <v>46.341463414634141</v>
      </c>
      <c r="W17" s="5">
        <f t="shared" si="38"/>
        <v>48.535964353914707</v>
      </c>
      <c r="X17" s="5">
        <f t="shared" ref="X17:AA17" si="39">X13/X14*100</f>
        <v>46.116504854368927</v>
      </c>
      <c r="Y17" s="5">
        <f t="shared" si="39"/>
        <v>44.852941176470587</v>
      </c>
      <c r="Z17" s="5">
        <f t="shared" si="39"/>
        <v>47.779369627507158</v>
      </c>
      <c r="AA17" s="5">
        <f t="shared" si="39"/>
        <v>46.428571428571431</v>
      </c>
    </row>
    <row r="18" spans="2:27">
      <c r="C18" s="3">
        <f t="shared" ref="C18:D18" si="40">SUM(C16:C17)</f>
        <v>100</v>
      </c>
      <c r="D18" s="3">
        <f t="shared" si="40"/>
        <v>100</v>
      </c>
      <c r="E18" s="3">
        <f t="shared" ref="E18" si="41">SUM(E16:E17)</f>
        <v>100</v>
      </c>
      <c r="F18" s="3">
        <f t="shared" ref="F18:M18" si="42">SUM(F16:F17)</f>
        <v>100</v>
      </c>
      <c r="G18" s="3">
        <f t="shared" si="42"/>
        <v>100</v>
      </c>
      <c r="H18" s="3">
        <f t="shared" si="42"/>
        <v>100</v>
      </c>
      <c r="I18" s="3">
        <f t="shared" si="42"/>
        <v>100</v>
      </c>
      <c r="J18" s="3">
        <f t="shared" si="42"/>
        <v>99.999999999999986</v>
      </c>
      <c r="K18" s="3">
        <f t="shared" si="42"/>
        <v>100</v>
      </c>
      <c r="L18" s="3">
        <f t="shared" si="42"/>
        <v>100</v>
      </c>
      <c r="M18" s="3">
        <f t="shared" si="42"/>
        <v>99.999999999999986</v>
      </c>
      <c r="N18" s="3">
        <f t="shared" ref="N18:O18" si="43">SUM(N16:N17)</f>
        <v>100</v>
      </c>
      <c r="O18" s="3">
        <f t="shared" si="43"/>
        <v>100</v>
      </c>
      <c r="P18" s="3">
        <f t="shared" ref="P18:W18" si="44">SUM(P16:P17)</f>
        <v>100</v>
      </c>
      <c r="Q18" s="3">
        <f t="shared" si="44"/>
        <v>100</v>
      </c>
      <c r="R18" s="3">
        <f t="shared" si="44"/>
        <v>100</v>
      </c>
      <c r="S18" s="3">
        <f t="shared" si="44"/>
        <v>100</v>
      </c>
      <c r="T18" s="3">
        <f t="shared" si="44"/>
        <v>100</v>
      </c>
      <c r="U18" s="3">
        <f t="shared" si="44"/>
        <v>100</v>
      </c>
      <c r="V18" s="3">
        <f t="shared" si="44"/>
        <v>99.999999999999986</v>
      </c>
      <c r="W18" s="3">
        <f t="shared" si="44"/>
        <v>100.00000000000001</v>
      </c>
      <c r="X18" s="3">
        <f t="shared" ref="X18:AA18" si="45">SUM(X16:X17)</f>
        <v>100</v>
      </c>
      <c r="Y18" s="3">
        <f t="shared" si="45"/>
        <v>100</v>
      </c>
      <c r="Z18" s="3">
        <f t="shared" si="45"/>
        <v>99.999999999999986</v>
      </c>
      <c r="AA18" s="3">
        <f t="shared" si="45"/>
        <v>100.00000000000001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グラフ</vt:lpstr>
      </vt:variant>
      <vt:variant>
        <vt:i4>1</vt:i4>
      </vt:variant>
    </vt:vector>
  </HeadingPairs>
  <TitlesOfParts>
    <vt:vector size="3" baseType="lpstr">
      <vt:lpstr>DATA</vt:lpstr>
      <vt:lpstr>Sheet3</vt:lpstr>
      <vt:lpstr>Graph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nagaimaru</dc:creator>
  <cp:lastModifiedBy>Nagaimaru</cp:lastModifiedBy>
  <dcterms:created xsi:type="dcterms:W3CDTF">2013-09-29T09:37:49Z</dcterms:created>
  <dcterms:modified xsi:type="dcterms:W3CDTF">2015-01-05T11:51:53Z</dcterms:modified>
</cp:coreProperties>
</file>