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J3"/>
  <c r="K7"/>
  <c r="K12"/>
  <c r="K13"/>
  <c r="C3"/>
  <c r="C7"/>
  <c r="C12"/>
  <c r="C13"/>
  <c r="D13"/>
  <c r="D12"/>
  <c r="D7"/>
  <c r="D3"/>
  <c r="E3"/>
  <c r="E7"/>
  <c r="E12"/>
  <c r="E13"/>
  <c r="F3"/>
  <c r="F7"/>
  <c r="F12"/>
  <c r="F13"/>
  <c r="G3"/>
  <c r="G7"/>
  <c r="G12"/>
  <c r="G13"/>
  <c r="H3"/>
  <c r="H7"/>
  <c r="H12"/>
  <c r="H13"/>
  <c r="J12"/>
  <c r="I12"/>
  <c r="I13"/>
  <c r="J13"/>
  <c r="I7"/>
  <c r="I3"/>
  <c r="J7"/>
  <c r="K11" l="1"/>
  <c r="J11"/>
  <c r="C11"/>
  <c r="K14"/>
  <c r="K16" s="1"/>
  <c r="I11"/>
  <c r="J14"/>
  <c r="J16" s="1"/>
  <c r="D14"/>
  <c r="D16" s="1"/>
  <c r="E11"/>
  <c r="F14"/>
  <c r="F16" s="1"/>
  <c r="F11"/>
  <c r="G14"/>
  <c r="G17" s="1"/>
  <c r="H11"/>
  <c r="C14"/>
  <c r="C16" s="1"/>
  <c r="I14"/>
  <c r="I17" s="1"/>
  <c r="D11"/>
  <c r="E14"/>
  <c r="E16" s="1"/>
  <c r="G11"/>
  <c r="H14"/>
  <c r="H16" s="1"/>
  <c r="C17" l="1"/>
  <c r="C18" s="1"/>
  <c r="K17"/>
  <c r="K18" s="1"/>
  <c r="G16"/>
  <c r="G18" s="1"/>
  <c r="J17"/>
  <c r="J18" s="1"/>
  <c r="I16"/>
  <c r="I18" s="1"/>
  <c r="D17"/>
  <c r="D18" s="1"/>
  <c r="E17"/>
  <c r="E18" s="1"/>
  <c r="F17"/>
  <c r="F18" s="1"/>
  <c r="H17"/>
  <c r="H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<sst xmlns="http://schemas.openxmlformats.org/spreadsheetml/2006/main" count="13" uniqueCount="13">
  <si>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</si>
  <si>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</si>
  <si>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</si>
  <si>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</si>
  <si>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</si>
  <si>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</si>
  <si>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</si>
  <si>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</si>
  <si>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</si>
  <si>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</si>
  <si>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</si>
  <si>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</si>
  <si>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アルマジェロ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</si>
</sst>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アルマジェロ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159</c:v>
                </c:pt>
                <c:pt idx="1">
                  <c:v>160</c:v>
                </c:pt>
                <c:pt idx="2">
                  <c:v>161</c:v>
                </c:pt>
                <c:pt idx="3">
                  <c:v>162</c:v>
                </c:pt>
                <c:pt idx="4">
                  <c:v>163</c:v>
                </c:pt>
                <c:pt idx="5">
                  <c:v>164</c:v>
                </c:pt>
                <c:pt idx="6">
                  <c:v>165</c:v>
                </c:pt>
                <c:pt idx="7">
                  <c:v>166</c:v>
                </c:pt>
                <c:pt idx="8">
                  <c:v>167</c:v>
                </c:pt>
              </c:numCache>
            </c:numRef>
          </c:cat>
          <c:val>
            <c:numRef>
              <c:f>DATA!$C$16:$K$16</c:f>
              <c:numCache>
                <c:formatCode>0.0_ </c:formatCode>
                <c:ptCount val="9"/>
                <c:pt idx="0">
                  <c:v>39.130434782608695</c:v>
                </c:pt>
                <c:pt idx="1">
                  <c:v>59.398496240601503</c:v>
                </c:pt>
                <c:pt idx="2">
                  <c:v>66.666666666666657</c:v>
                </c:pt>
                <c:pt idx="3">
                  <c:v>35.988483685220729</c:v>
                </c:pt>
                <c:pt idx="4">
                  <c:v>33.924349881796694</c:v>
                </c:pt>
                <c:pt idx="5">
                  <c:v>55.02031340684853</c:v>
                </c:pt>
                <c:pt idx="6">
                  <c:v>43.082311733800353</c:v>
                </c:pt>
                <c:pt idx="7">
                  <c:v>32.758620689655174</c:v>
                </c:pt>
                <c:pt idx="8">
                  <c:v>26.333333333333332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159</c:v>
                </c:pt>
                <c:pt idx="1">
                  <c:v>160</c:v>
                </c:pt>
                <c:pt idx="2">
                  <c:v>161</c:v>
                </c:pt>
                <c:pt idx="3">
                  <c:v>162</c:v>
                </c:pt>
                <c:pt idx="4">
                  <c:v>163</c:v>
                </c:pt>
                <c:pt idx="5">
                  <c:v>164</c:v>
                </c:pt>
                <c:pt idx="6">
                  <c:v>165</c:v>
                </c:pt>
                <c:pt idx="7">
                  <c:v>166</c:v>
                </c:pt>
                <c:pt idx="8">
                  <c:v>167</c:v>
                </c:pt>
              </c:numCache>
            </c:numRef>
          </c:cat>
          <c:val>
            <c:numRef>
              <c:f>DATA!$C$17:$K$17</c:f>
              <c:numCache>
                <c:formatCode>0.0_ </c:formatCode>
                <c:ptCount val="9"/>
                <c:pt idx="0">
                  <c:v>60.869565217391298</c:v>
                </c:pt>
                <c:pt idx="1">
                  <c:v>40.601503759398497</c:v>
                </c:pt>
                <c:pt idx="2">
                  <c:v>33.333333333333329</c:v>
                </c:pt>
                <c:pt idx="3">
                  <c:v>64.011516314779271</c:v>
                </c:pt>
                <c:pt idx="4">
                  <c:v>66.075650118203313</c:v>
                </c:pt>
                <c:pt idx="5">
                  <c:v>44.979686593151477</c:v>
                </c:pt>
                <c:pt idx="6">
                  <c:v>56.917688266199647</c:v>
                </c:pt>
                <c:pt idx="7">
                  <c:v>67.241379310344811</c:v>
                </c:pt>
                <c:pt idx="8">
                  <c:v>73.666666666666671</c:v>
                </c:pt>
              </c:numCache>
            </c:numRef>
          </c:val>
        </c:ser>
        <c:gapWidth val="55"/>
        <c:overlap val="100"/>
        <c:axId val="65337984"/>
        <c:axId val="6749017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DATA!$C$12:$K$12</c:f>
              <c:numCache>
                <c:formatCode>0.0_ </c:formatCode>
                <c:ptCount val="9"/>
                <c:pt idx="0">
                  <c:v>10.714285714285714</c:v>
                </c:pt>
                <c:pt idx="1">
                  <c:v>25.925925925925924</c:v>
                </c:pt>
                <c:pt idx="2">
                  <c:v>40</c:v>
                </c:pt>
                <c:pt idx="3">
                  <c:v>21.739130434782609</c:v>
                </c:pt>
                <c:pt idx="4">
                  <c:v>26.923076923076923</c:v>
                </c:pt>
                <c:pt idx="5">
                  <c:v>48</c:v>
                </c:pt>
                <c:pt idx="6">
                  <c:v>23.076923076923077</c:v>
                </c:pt>
                <c:pt idx="7">
                  <c:v>25</c:v>
                </c:pt>
                <c:pt idx="8">
                  <c:v>5.8823529411764701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DATA!$C$13:$K$13</c:f>
              <c:numCache>
                <c:formatCode>0.0_ </c:formatCode>
                <c:ptCount val="9"/>
                <c:pt idx="0">
                  <c:v>16.666666666666664</c:v>
                </c:pt>
                <c:pt idx="1">
                  <c:v>17.721518987341771</c:v>
                </c:pt>
                <c:pt idx="2">
                  <c:v>20</c:v>
                </c:pt>
                <c:pt idx="3">
                  <c:v>38.666666666666664</c:v>
                </c:pt>
                <c:pt idx="4">
                  <c:v>52.439024390243901</c:v>
                </c:pt>
                <c:pt idx="5">
                  <c:v>39.24050632911392</c:v>
                </c:pt>
                <c:pt idx="6">
                  <c:v>30.487804878048781</c:v>
                </c:pt>
                <c:pt idx="7">
                  <c:v>51.315789473684212</c:v>
                </c:pt>
                <c:pt idx="8">
                  <c:v>16.455696202531644</c:v>
                </c:pt>
              </c:numCache>
            </c:numRef>
          </c:val>
        </c:ser>
        <c:marker val="1"/>
        <c:axId val="65337984"/>
        <c:axId val="67490176"/>
      </c:lineChart>
      <c:catAx>
        <c:axId val="65337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490176"/>
        <c:crosses val="autoZero"/>
        <c:auto val="1"/>
        <c:lblAlgn val="ctr"/>
        <c:lblOffset val="100"/>
      </c:catAx>
      <c:valAx>
        <c:axId val="6749017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379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L1" sqref="L1:L1048576"/>
    </sheetView>
  </sheetViews>
  <sheetFormatPr defaultRowHeight="13.5"/>
  <cols>
    <col min="1" max="1" width="10.625" style="1" bestFit="1" customWidth="1"/>
    <col min="2" max="2" width="18.625" style="1" bestFit="1" customWidth="1"/>
    <col min="3" max="6" width="8.125" style="1" bestFit="1" customWidth="1"/>
    <col min="7" max="7" width="7.75" style="1" bestFit="1" customWidth="1"/>
    <col min="8" max="8" width="9.25" style="1" bestFit="1" customWidth="1"/>
    <col min="9" max="9" width="7.75" style="1" bestFit="1" customWidth="1"/>
    <col min="10" max="10" width="7.75" style="2" bestFit="1" customWidth="1"/>
    <col min="11" max="16384" width="9" style="1"/>
  </cols>
  <sheetData>
    <row r="1" spans="1:11">
      <c r="A1" s="1" t="s">
        <v>12</v>
      </c>
    </row>
    <row r="2" spans="1:11">
      <c r="C2" s="2">
        <v>159</v>
      </c>
      <c r="D2" s="2">
        <v>160</v>
      </c>
      <c r="E2" s="2">
        <v>161</v>
      </c>
      <c r="F2" s="2">
        <v>162</v>
      </c>
      <c r="G2" s="2">
        <v>163</v>
      </c>
      <c r="H2" s="2">
        <v>164</v>
      </c>
      <c r="I2" s="2">
        <v>165</v>
      </c>
      <c r="J2" s="2">
        <v>166</v>
      </c>
      <c r="K2" s="2">
        <v>167</v>
      </c>
    </row>
    <row r="3" spans="1:11">
      <c r="B3" s="11" t="s">
        <v>3</v>
      </c>
      <c r="C3" s="10">
        <f t="shared" ref="C3:I3" si="0">C4+C5</f>
        <v>112</v>
      </c>
      <c r="D3" s="10">
        <f t="shared" si="0"/>
        <v>106</v>
      </c>
      <c r="E3" s="10">
        <f t="shared" si="0"/>
        <v>90</v>
      </c>
      <c r="F3" s="10">
        <f t="shared" si="0"/>
        <v>98</v>
      </c>
      <c r="G3" s="10">
        <f t="shared" si="0"/>
        <v>108</v>
      </c>
      <c r="H3" s="10">
        <f t="shared" si="0"/>
        <v>104</v>
      </c>
      <c r="I3" s="10">
        <f t="shared" si="0"/>
        <v>108</v>
      </c>
      <c r="J3" s="10">
        <f>J4+J5</f>
        <v>104</v>
      </c>
      <c r="K3" s="10">
        <f t="shared" ref="K3" si="1">K4+K5</f>
        <v>96</v>
      </c>
    </row>
    <row r="4" spans="1:11">
      <c r="B4" s="7" t="s">
        <v>4</v>
      </c>
      <c r="C4" s="7">
        <v>28</v>
      </c>
      <c r="D4" s="7">
        <v>27</v>
      </c>
      <c r="E4" s="7">
        <v>15</v>
      </c>
      <c r="F4" s="7">
        <v>23</v>
      </c>
      <c r="G4" s="7">
        <v>26</v>
      </c>
      <c r="H4" s="7">
        <v>25</v>
      </c>
      <c r="I4" s="7">
        <v>26</v>
      </c>
      <c r="J4" s="7">
        <v>28</v>
      </c>
      <c r="K4" s="7">
        <v>17</v>
      </c>
    </row>
    <row r="5" spans="1:11">
      <c r="B5" s="4" t="s">
        <v>5</v>
      </c>
      <c r="C5" s="4">
        <v>84</v>
      </c>
      <c r="D5" s="4">
        <v>79</v>
      </c>
      <c r="E5" s="4">
        <v>75</v>
      </c>
      <c r="F5" s="4">
        <v>75</v>
      </c>
      <c r="G5" s="4">
        <v>82</v>
      </c>
      <c r="H5" s="4">
        <v>79</v>
      </c>
      <c r="I5" s="4">
        <v>82</v>
      </c>
      <c r="J5" s="4">
        <v>76</v>
      </c>
      <c r="K5" s="4">
        <v>79</v>
      </c>
    </row>
    <row r="6" spans="1:11">
      <c r="J6" s="1"/>
    </row>
    <row r="7" spans="1:11">
      <c r="B7" s="11" t="s">
        <v>0</v>
      </c>
      <c r="C7" s="12">
        <f t="shared" ref="C7:J7" si="2">C8+C9</f>
        <v>17</v>
      </c>
      <c r="D7" s="12">
        <f t="shared" si="2"/>
        <v>21</v>
      </c>
      <c r="E7" s="12">
        <f t="shared" si="2"/>
        <v>21</v>
      </c>
      <c r="F7" s="12">
        <f t="shared" si="2"/>
        <v>34</v>
      </c>
      <c r="G7" s="12">
        <f t="shared" si="2"/>
        <v>50</v>
      </c>
      <c r="H7" s="12">
        <f t="shared" si="2"/>
        <v>43</v>
      </c>
      <c r="I7" s="12">
        <f t="shared" si="2"/>
        <v>31</v>
      </c>
      <c r="J7" s="12">
        <f t="shared" si="2"/>
        <v>46</v>
      </c>
      <c r="K7" s="12">
        <f t="shared" ref="K7" si="3">K8+K9</f>
        <v>14</v>
      </c>
    </row>
    <row r="8" spans="1:11">
      <c r="B8" s="7" t="s">
        <v>1</v>
      </c>
      <c r="C8" s="8">
        <v>3</v>
      </c>
      <c r="D8" s="8">
        <v>7</v>
      </c>
      <c r="E8" s="8">
        <v>6</v>
      </c>
      <c r="F8" s="8">
        <v>5</v>
      </c>
      <c r="G8" s="8">
        <v>7</v>
      </c>
      <c r="H8" s="8">
        <v>12</v>
      </c>
      <c r="I8" s="8">
        <v>6</v>
      </c>
      <c r="J8" s="8">
        <v>7</v>
      </c>
      <c r="K8" s="8">
        <v>1</v>
      </c>
    </row>
    <row r="9" spans="1:11">
      <c r="B9" s="4" t="s">
        <v>2</v>
      </c>
      <c r="C9" s="6">
        <v>14</v>
      </c>
      <c r="D9" s="6">
        <v>14</v>
      </c>
      <c r="E9" s="6">
        <v>15</v>
      </c>
      <c r="F9" s="6">
        <v>29</v>
      </c>
      <c r="G9" s="6">
        <v>43</v>
      </c>
      <c r="H9" s="6">
        <v>31</v>
      </c>
      <c r="I9" s="6">
        <v>25</v>
      </c>
      <c r="J9" s="6">
        <v>39</v>
      </c>
      <c r="K9" s="6">
        <v>13</v>
      </c>
    </row>
    <row r="10" spans="1:11">
      <c r="C10" s="2"/>
      <c r="D10" s="2"/>
      <c r="E10" s="2"/>
      <c r="F10" s="2"/>
      <c r="G10" s="2"/>
      <c r="H10" s="2"/>
      <c r="K10" s="2"/>
    </row>
    <row r="11" spans="1:11">
      <c r="B11" s="11" t="s">
        <v>11</v>
      </c>
      <c r="C11" s="13">
        <f>C7/C3*100</f>
        <v>15.178571428571427</v>
      </c>
      <c r="D11" s="13">
        <f t="shared" ref="D11:I11" si="4">D7/D3*100</f>
        <v>19.811320754716981</v>
      </c>
      <c r="E11" s="13">
        <f t="shared" si="4"/>
        <v>23.333333333333332</v>
      </c>
      <c r="F11" s="13">
        <f t="shared" si="4"/>
        <v>34.693877551020407</v>
      </c>
      <c r="G11" s="13">
        <f t="shared" si="4"/>
        <v>46.296296296296298</v>
      </c>
      <c r="H11" s="13">
        <f t="shared" si="4"/>
        <v>41.346153846153847</v>
      </c>
      <c r="I11" s="13">
        <f t="shared" si="4"/>
        <v>28.703703703703702</v>
      </c>
      <c r="J11" s="13">
        <f>J7/J3*100</f>
        <v>44.230769230769226</v>
      </c>
      <c r="K11" s="13">
        <f t="shared" ref="K11" si="5">K7/K3*100</f>
        <v>14.583333333333334</v>
      </c>
    </row>
    <row r="12" spans="1:11">
      <c r="B12" s="7" t="s">
        <v>9</v>
      </c>
      <c r="C12" s="9">
        <f t="shared" ref="C12:J12" si="6">C8/C4*100</f>
        <v>10.714285714285714</v>
      </c>
      <c r="D12" s="9">
        <f t="shared" si="6"/>
        <v>25.925925925925924</v>
      </c>
      <c r="E12" s="9">
        <f t="shared" si="6"/>
        <v>40</v>
      </c>
      <c r="F12" s="9">
        <f t="shared" si="6"/>
        <v>21.739130434782609</v>
      </c>
      <c r="G12" s="9">
        <f t="shared" si="6"/>
        <v>26.923076923076923</v>
      </c>
      <c r="H12" s="9">
        <f t="shared" si="6"/>
        <v>48</v>
      </c>
      <c r="I12" s="9">
        <f t="shared" si="6"/>
        <v>23.076923076923077</v>
      </c>
      <c r="J12" s="9">
        <f t="shared" si="6"/>
        <v>25</v>
      </c>
      <c r="K12" s="9">
        <f t="shared" ref="K12" si="7">K8/K4*100</f>
        <v>5.8823529411764701</v>
      </c>
    </row>
    <row r="13" spans="1:11">
      <c r="B13" s="4" t="s">
        <v>10</v>
      </c>
      <c r="C13" s="5">
        <f t="shared" ref="C13:J13" si="8">C9/C5*100</f>
        <v>16.666666666666664</v>
      </c>
      <c r="D13" s="5">
        <f t="shared" si="8"/>
        <v>17.721518987341771</v>
      </c>
      <c r="E13" s="5">
        <f t="shared" si="8"/>
        <v>20</v>
      </c>
      <c r="F13" s="5">
        <f t="shared" si="8"/>
        <v>38.666666666666664</v>
      </c>
      <c r="G13" s="5">
        <f t="shared" si="8"/>
        <v>52.439024390243901</v>
      </c>
      <c r="H13" s="5">
        <f t="shared" si="8"/>
        <v>39.24050632911392</v>
      </c>
      <c r="I13" s="5">
        <f t="shared" si="8"/>
        <v>30.487804878048781</v>
      </c>
      <c r="J13" s="5">
        <f t="shared" si="8"/>
        <v>51.315789473684212</v>
      </c>
      <c r="K13" s="5">
        <f t="shared" ref="K13" si="9">K9/K5*100</f>
        <v>16.455696202531644</v>
      </c>
    </row>
    <row r="14" spans="1:11">
      <c r="B14" s="14" t="s">
        <v>6</v>
      </c>
      <c r="C14" s="13">
        <f t="shared" ref="C14:J14" si="10">SUM(C12:C13)</f>
        <v>27.38095238095238</v>
      </c>
      <c r="D14" s="13">
        <f t="shared" si="10"/>
        <v>43.647444913267691</v>
      </c>
      <c r="E14" s="13">
        <f t="shared" si="10"/>
        <v>60</v>
      </c>
      <c r="F14" s="13">
        <f t="shared" si="10"/>
        <v>60.405797101449274</v>
      </c>
      <c r="G14" s="13">
        <f t="shared" si="10"/>
        <v>79.362101313320821</v>
      </c>
      <c r="H14" s="13">
        <f t="shared" si="10"/>
        <v>87.240506329113913</v>
      </c>
      <c r="I14" s="13">
        <f t="shared" si="10"/>
        <v>53.564727954971858</v>
      </c>
      <c r="J14" s="13">
        <f t="shared" si="10"/>
        <v>76.31578947368422</v>
      </c>
      <c r="K14" s="13">
        <f t="shared" ref="K14" si="11">SUM(K12:K13)</f>
        <v>22.338049143708115</v>
      </c>
    </row>
    <row r="15" spans="1:11">
      <c r="B15" s="14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B16" s="7" t="s">
        <v>7</v>
      </c>
      <c r="C16" s="9">
        <f t="shared" ref="C16:J16" si="12">C12/C14*100</f>
        <v>39.130434782608695</v>
      </c>
      <c r="D16" s="9">
        <f t="shared" si="12"/>
        <v>59.398496240601503</v>
      </c>
      <c r="E16" s="9">
        <f t="shared" si="12"/>
        <v>66.666666666666657</v>
      </c>
      <c r="F16" s="9">
        <f t="shared" si="12"/>
        <v>35.988483685220729</v>
      </c>
      <c r="G16" s="9">
        <f t="shared" si="12"/>
        <v>33.924349881796694</v>
      </c>
      <c r="H16" s="9">
        <f t="shared" si="12"/>
        <v>55.02031340684853</v>
      </c>
      <c r="I16" s="9">
        <f t="shared" si="12"/>
        <v>43.082311733800353</v>
      </c>
      <c r="J16" s="9">
        <f t="shared" si="12"/>
        <v>32.758620689655174</v>
      </c>
      <c r="K16" s="9">
        <f t="shared" ref="K16" si="13">K12/K14*100</f>
        <v>26.333333333333332</v>
      </c>
    </row>
    <row r="17" spans="2:11">
      <c r="B17" s="4" t="s">
        <v>8</v>
      </c>
      <c r="C17" s="5">
        <f t="shared" ref="C17:J17" si="14">C13/C14*100</f>
        <v>60.869565217391298</v>
      </c>
      <c r="D17" s="5">
        <f t="shared" si="14"/>
        <v>40.601503759398497</v>
      </c>
      <c r="E17" s="5">
        <f t="shared" si="14"/>
        <v>33.333333333333329</v>
      </c>
      <c r="F17" s="5">
        <f t="shared" si="14"/>
        <v>64.011516314779271</v>
      </c>
      <c r="G17" s="5">
        <f t="shared" si="14"/>
        <v>66.075650118203313</v>
      </c>
      <c r="H17" s="5">
        <f t="shared" si="14"/>
        <v>44.979686593151477</v>
      </c>
      <c r="I17" s="5">
        <f t="shared" si="14"/>
        <v>56.917688266199647</v>
      </c>
      <c r="J17" s="5">
        <f t="shared" si="14"/>
        <v>67.241379310344811</v>
      </c>
      <c r="K17" s="5">
        <f t="shared" ref="K17" si="15">K13/K14*100</f>
        <v>73.666666666666671</v>
      </c>
    </row>
    <row r="18" spans="2:11">
      <c r="C18" s="3">
        <f t="shared" ref="C18:G18" si="16">SUM(C16:C17)</f>
        <v>100</v>
      </c>
      <c r="D18" s="3">
        <f t="shared" si="16"/>
        <v>100</v>
      </c>
      <c r="E18" s="3">
        <f t="shared" si="16"/>
        <v>99.999999999999986</v>
      </c>
      <c r="F18" s="3">
        <f t="shared" si="16"/>
        <v>100</v>
      </c>
      <c r="G18" s="3">
        <f t="shared" si="16"/>
        <v>100</v>
      </c>
      <c r="H18" s="3">
        <f t="shared" ref="H18:I18" si="17">SUM(H16:H17)</f>
        <v>100</v>
      </c>
      <c r="I18" s="3">
        <f t="shared" si="17"/>
        <v>100</v>
      </c>
      <c r="J18" s="3">
        <f>SUM(J16:J17)</f>
        <v>99.999999999999986</v>
      </c>
      <c r="K18" s="3">
        <f t="shared" ref="K18" si="18">SUM(K16:K17)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2015-04-05T16:11:10Z</dcterms:modified>
</cp:coreProperties>
</file>