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D3"/>
  <c r="E3"/>
  <c r="F3"/>
  <c r="G3"/>
  <c r="C7"/>
  <c r="D7"/>
  <c r="E7"/>
  <c r="F7"/>
  <c r="G7"/>
  <c r="C12"/>
  <c r="D12"/>
  <c r="E12"/>
  <c r="F12"/>
  <c r="G12"/>
  <c r="C13"/>
  <c r="D13"/>
  <c r="E13"/>
  <c r="F13"/>
  <c r="G13"/>
  <c r="G14" s="1"/>
  <c r="G16" s="1"/>
  <c r="D14" l="1"/>
  <c r="F14"/>
  <c r="F17" s="1"/>
  <c r="E14"/>
  <c r="E16" s="1"/>
  <c r="C14"/>
  <c r="C16" s="1"/>
  <c r="C11"/>
  <c r="D17"/>
  <c r="G17"/>
  <c r="G18" s="1"/>
  <c r="C17"/>
  <c r="F11"/>
  <c r="D11"/>
  <c r="G11"/>
  <c r="E11"/>
  <c r="D16"/>
  <c r="D18" l="1"/>
  <c r="F16"/>
  <c r="F18" s="1"/>
  <c r="E17"/>
  <c r="E18" s="1"/>
  <c r="C18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<sst xmlns="http://schemas.openxmlformats.org/spreadsheetml/2006/main" count="13" uniqueCount="13">
  <si>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</si>
  <si>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</si>
  <si>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</si>
  <si>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</si>
  <si>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</si>
  <si>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</si>
  <si>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</si>
  <si>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</si>
  <si>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</si>
  <si>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</si>
  <si>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</si>
  <si>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</si>
  <si>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夜の毛布</t>
    <rPh sb="0" eb="1">
      <t>ヨル</t>
    </rPh>
    <rPh sb="2" eb="4">
      <t>モウフ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</si>
</sst>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夜の毛布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DATA!$C$2:$G$2</c:f>
              <c:numCache>
                <c:formatCode>General</c:formatCode>
                <c:ptCount val="5"/>
                <c:pt idx="0">
                  <c:v>162</c:v>
                </c:pt>
                <c:pt idx="1">
                  <c:v>163</c:v>
                </c:pt>
                <c:pt idx="2">
                  <c:v>164</c:v>
                </c:pt>
                <c:pt idx="3">
                  <c:v>165</c:v>
                </c:pt>
                <c:pt idx="4">
                  <c:v>168</c:v>
                </c:pt>
              </c:numCache>
            </c:numRef>
          </c:cat>
          <c:val>
            <c:numRef>
              <c:f>DATA!$C$16:$G$16</c:f>
              <c:numCache>
                <c:formatCode>0.0_ </c:formatCode>
                <c:ptCount val="5"/>
                <c:pt idx="0">
                  <c:v>52.083333333333336</c:v>
                </c:pt>
                <c:pt idx="1">
                  <c:v>67.768595041322314</c:v>
                </c:pt>
                <c:pt idx="2">
                  <c:v>45.968412302576894</c:v>
                </c:pt>
                <c:pt idx="3">
                  <c:v>49.734647460197117</c:v>
                </c:pt>
                <c:pt idx="4">
                  <c:v>41.988950276243095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DATA!$C$2:$G$2</c:f>
              <c:numCache>
                <c:formatCode>General</c:formatCode>
                <c:ptCount val="5"/>
                <c:pt idx="0">
                  <c:v>162</c:v>
                </c:pt>
                <c:pt idx="1">
                  <c:v>163</c:v>
                </c:pt>
                <c:pt idx="2">
                  <c:v>164</c:v>
                </c:pt>
                <c:pt idx="3">
                  <c:v>165</c:v>
                </c:pt>
                <c:pt idx="4">
                  <c:v>168</c:v>
                </c:pt>
              </c:numCache>
            </c:numRef>
          </c:cat>
          <c:val>
            <c:numRef>
              <c:f>DATA!$C$17:$G$17</c:f>
              <c:numCache>
                <c:formatCode>0.0_ </c:formatCode>
                <c:ptCount val="5"/>
                <c:pt idx="0">
                  <c:v>47.916666666666671</c:v>
                </c:pt>
                <c:pt idx="1">
                  <c:v>32.231404958677679</c:v>
                </c:pt>
                <c:pt idx="2">
                  <c:v>54.031587697423099</c:v>
                </c:pt>
                <c:pt idx="3">
                  <c:v>50.265352539802876</c:v>
                </c:pt>
                <c:pt idx="4">
                  <c:v>58.011049723756905</c:v>
                </c:pt>
              </c:numCache>
            </c:numRef>
          </c:val>
        </c:ser>
        <c:gapWidth val="55"/>
        <c:overlap val="100"/>
        <c:axId val="67499136"/>
        <c:axId val="67500672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DATA!$C$12:$G$12</c:f>
              <c:numCache>
                <c:formatCode>0.0_ </c:formatCode>
                <c:ptCount val="5"/>
                <c:pt idx="0">
                  <c:v>17.391304347826086</c:v>
                </c:pt>
                <c:pt idx="1">
                  <c:v>38.461538461538467</c:v>
                </c:pt>
                <c:pt idx="2">
                  <c:v>28.000000000000004</c:v>
                </c:pt>
                <c:pt idx="3">
                  <c:v>61.53846153846154</c:v>
                </c:pt>
                <c:pt idx="4">
                  <c:v>13.333333333333334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3"/>
              <c:layout>
                <c:manualLayout>
                  <c:x val="0"/>
                  <c:y val="-2.0881471015778353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DATA!$C$13:$G$13</c:f>
              <c:numCache>
                <c:formatCode>0.0_ </c:formatCode>
                <c:ptCount val="5"/>
                <c:pt idx="0">
                  <c:v>16</c:v>
                </c:pt>
                <c:pt idx="1">
                  <c:v>18.292682926829269</c:v>
                </c:pt>
                <c:pt idx="2">
                  <c:v>32.911392405063289</c:v>
                </c:pt>
                <c:pt idx="3">
                  <c:v>62.195121951219512</c:v>
                </c:pt>
                <c:pt idx="4">
                  <c:v>18.421052631578945</c:v>
                </c:pt>
              </c:numCache>
            </c:numRef>
          </c:val>
        </c:ser>
        <c:marker val="1"/>
        <c:axId val="67499136"/>
        <c:axId val="67500672"/>
      </c:lineChart>
      <c:catAx>
        <c:axId val="674991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7500672"/>
        <c:crosses val="autoZero"/>
        <c:auto val="1"/>
        <c:lblAlgn val="ctr"/>
        <c:lblOffset val="100"/>
      </c:catAx>
      <c:valAx>
        <c:axId val="67500672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749913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H1" sqref="H1:I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7">
      <c r="A1" s="1" t="s">
        <v>12</v>
      </c>
    </row>
    <row r="2" spans="1:7">
      <c r="C2" s="2">
        <v>162</v>
      </c>
      <c r="D2" s="2">
        <v>163</v>
      </c>
      <c r="E2" s="2">
        <v>164</v>
      </c>
      <c r="F2" s="2">
        <v>165</v>
      </c>
      <c r="G2" s="2">
        <v>168</v>
      </c>
    </row>
    <row r="3" spans="1:7">
      <c r="B3" s="11" t="s">
        <v>3</v>
      </c>
      <c r="C3" s="10">
        <f t="shared" ref="C3:G3" si="0">C4+C5</f>
        <v>98</v>
      </c>
      <c r="D3" s="10">
        <f t="shared" si="0"/>
        <v>108</v>
      </c>
      <c r="E3" s="10">
        <f t="shared" si="0"/>
        <v>104</v>
      </c>
      <c r="F3" s="10">
        <f t="shared" si="0"/>
        <v>108</v>
      </c>
      <c r="G3" s="10">
        <f t="shared" si="0"/>
        <v>91</v>
      </c>
    </row>
    <row r="4" spans="1:7">
      <c r="B4" s="7" t="s">
        <v>4</v>
      </c>
      <c r="C4" s="7">
        <v>23</v>
      </c>
      <c r="D4" s="7">
        <v>26</v>
      </c>
      <c r="E4" s="7">
        <v>25</v>
      </c>
      <c r="F4" s="7">
        <v>26</v>
      </c>
      <c r="G4" s="7">
        <v>15</v>
      </c>
    </row>
    <row r="5" spans="1:7">
      <c r="B5" s="4" t="s">
        <v>5</v>
      </c>
      <c r="C5" s="4">
        <v>75</v>
      </c>
      <c r="D5" s="4">
        <v>82</v>
      </c>
      <c r="E5" s="4">
        <v>79</v>
      </c>
      <c r="F5" s="4">
        <v>82</v>
      </c>
      <c r="G5" s="4">
        <v>76</v>
      </c>
    </row>
    <row r="7" spans="1:7">
      <c r="B7" s="11" t="s">
        <v>0</v>
      </c>
      <c r="C7" s="12">
        <f t="shared" ref="C7:G7" si="1">C8+C9</f>
        <v>16</v>
      </c>
      <c r="D7" s="12">
        <f t="shared" si="1"/>
        <v>25</v>
      </c>
      <c r="E7" s="12">
        <f t="shared" si="1"/>
        <v>33</v>
      </c>
      <c r="F7" s="12">
        <f t="shared" si="1"/>
        <v>67</v>
      </c>
      <c r="G7" s="12">
        <f t="shared" si="1"/>
        <v>16</v>
      </c>
    </row>
    <row r="8" spans="1:7">
      <c r="B8" s="7" t="s">
        <v>1</v>
      </c>
      <c r="C8" s="8">
        <v>4</v>
      </c>
      <c r="D8" s="8">
        <v>10</v>
      </c>
      <c r="E8" s="8">
        <v>7</v>
      </c>
      <c r="F8" s="8">
        <v>16</v>
      </c>
      <c r="G8" s="8">
        <v>2</v>
      </c>
    </row>
    <row r="9" spans="1:7">
      <c r="B9" s="4" t="s">
        <v>2</v>
      </c>
      <c r="C9" s="6">
        <v>12</v>
      </c>
      <c r="D9" s="6">
        <v>15</v>
      </c>
      <c r="E9" s="6">
        <v>26</v>
      </c>
      <c r="F9" s="6">
        <v>51</v>
      </c>
      <c r="G9" s="6">
        <v>14</v>
      </c>
    </row>
    <row r="10" spans="1:7">
      <c r="C10" s="2"/>
      <c r="D10" s="2"/>
      <c r="E10" s="2"/>
      <c r="F10" s="2"/>
      <c r="G10" s="2"/>
    </row>
    <row r="11" spans="1:7">
      <c r="B11" s="11" t="s">
        <v>11</v>
      </c>
      <c r="C11" s="13">
        <f t="shared" ref="C11:G11" si="2">C7/C3*100</f>
        <v>16.326530612244898</v>
      </c>
      <c r="D11" s="13">
        <f t="shared" si="2"/>
        <v>23.148148148148149</v>
      </c>
      <c r="E11" s="13">
        <f t="shared" si="2"/>
        <v>31.73076923076923</v>
      </c>
      <c r="F11" s="13">
        <f t="shared" si="2"/>
        <v>62.037037037037038</v>
      </c>
      <c r="G11" s="13">
        <f t="shared" si="2"/>
        <v>17.582417582417584</v>
      </c>
    </row>
    <row r="12" spans="1:7">
      <c r="B12" s="7" t="s">
        <v>9</v>
      </c>
      <c r="C12" s="9">
        <f t="shared" ref="C12:G12" si="3">C8/C4*100</f>
        <v>17.391304347826086</v>
      </c>
      <c r="D12" s="9">
        <f t="shared" si="3"/>
        <v>38.461538461538467</v>
      </c>
      <c r="E12" s="9">
        <f t="shared" si="3"/>
        <v>28.000000000000004</v>
      </c>
      <c r="F12" s="9">
        <f t="shared" si="3"/>
        <v>61.53846153846154</v>
      </c>
      <c r="G12" s="9">
        <f t="shared" si="3"/>
        <v>13.333333333333334</v>
      </c>
    </row>
    <row r="13" spans="1:7">
      <c r="B13" s="4" t="s">
        <v>10</v>
      </c>
      <c r="C13" s="5">
        <f t="shared" ref="C13:G13" si="4">C9/C5*100</f>
        <v>16</v>
      </c>
      <c r="D13" s="5">
        <f t="shared" si="4"/>
        <v>18.292682926829269</v>
      </c>
      <c r="E13" s="5">
        <f t="shared" si="4"/>
        <v>32.911392405063289</v>
      </c>
      <c r="F13" s="5">
        <f t="shared" si="4"/>
        <v>62.195121951219512</v>
      </c>
      <c r="G13" s="5">
        <f t="shared" si="4"/>
        <v>18.421052631578945</v>
      </c>
    </row>
    <row r="14" spans="1:7">
      <c r="B14" s="14" t="s">
        <v>6</v>
      </c>
      <c r="C14" s="13">
        <f t="shared" ref="C14:G14" si="5">SUM(C12:C13)</f>
        <v>33.391304347826086</v>
      </c>
      <c r="D14" s="13">
        <f t="shared" si="5"/>
        <v>56.754221388367739</v>
      </c>
      <c r="E14" s="13">
        <f t="shared" si="5"/>
        <v>60.911392405063296</v>
      </c>
      <c r="F14" s="13">
        <f t="shared" si="5"/>
        <v>123.73358348968105</v>
      </c>
      <c r="G14" s="13">
        <f t="shared" si="5"/>
        <v>31.754385964912281</v>
      </c>
    </row>
    <row r="15" spans="1:7">
      <c r="B15" s="14"/>
      <c r="C15" s="13"/>
      <c r="D15" s="13"/>
      <c r="E15" s="13"/>
      <c r="F15" s="13"/>
      <c r="G15" s="13"/>
    </row>
    <row r="16" spans="1:7">
      <c r="B16" s="7" t="s">
        <v>7</v>
      </c>
      <c r="C16" s="9">
        <f t="shared" ref="C16:G16" si="6">C12/C14*100</f>
        <v>52.083333333333336</v>
      </c>
      <c r="D16" s="9">
        <f t="shared" si="6"/>
        <v>67.768595041322314</v>
      </c>
      <c r="E16" s="9">
        <f t="shared" si="6"/>
        <v>45.968412302576894</v>
      </c>
      <c r="F16" s="9">
        <f t="shared" si="6"/>
        <v>49.734647460197117</v>
      </c>
      <c r="G16" s="9">
        <f t="shared" si="6"/>
        <v>41.988950276243095</v>
      </c>
    </row>
    <row r="17" spans="2:7">
      <c r="B17" s="4" t="s">
        <v>8</v>
      </c>
      <c r="C17" s="5">
        <f t="shared" ref="C17:G17" si="7">C13/C14*100</f>
        <v>47.916666666666671</v>
      </c>
      <c r="D17" s="5">
        <f t="shared" si="7"/>
        <v>32.231404958677679</v>
      </c>
      <c r="E17" s="5">
        <f t="shared" si="7"/>
        <v>54.031587697423099</v>
      </c>
      <c r="F17" s="5">
        <f t="shared" si="7"/>
        <v>50.265352539802876</v>
      </c>
      <c r="G17" s="5">
        <f t="shared" si="7"/>
        <v>58.011049723756905</v>
      </c>
    </row>
    <row r="18" spans="2:7">
      <c r="C18" s="3">
        <f t="shared" ref="C18:G18" si="8">SUM(C16:C17)</f>
        <v>100</v>
      </c>
      <c r="D18" s="3">
        <f t="shared" si="8"/>
        <v>100</v>
      </c>
      <c r="E18" s="3">
        <f t="shared" si="8"/>
        <v>100</v>
      </c>
      <c r="F18" s="3">
        <f t="shared" si="8"/>
        <v>100</v>
      </c>
      <c r="G18" s="3">
        <f t="shared" si="8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2015-04-05T16:47:15Z</dcterms:modified>
</cp:coreProperties>
</file>