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N3"/>
  <c r="O3"/>
  <c r="P3"/>
  <c r="Q3"/>
  <c r="R3"/>
  <c r="S3"/>
  <c r="T3"/>
  <c r="U3"/>
  <c r="M7"/>
  <c r="M11" s="1"/>
  <c r="N7"/>
  <c r="O7"/>
  <c r="O11" s="1"/>
  <c r="P7"/>
  <c r="Q7"/>
  <c r="Q11" s="1"/>
  <c r="R7"/>
  <c r="S7"/>
  <c r="S11" s="1"/>
  <c r="T7"/>
  <c r="U7"/>
  <c r="N11"/>
  <c r="P11"/>
  <c r="R11"/>
  <c r="T11"/>
  <c r="M12"/>
  <c r="N12"/>
  <c r="O12"/>
  <c r="P12"/>
  <c r="Q12"/>
  <c r="R12"/>
  <c r="S12"/>
  <c r="T12"/>
  <c r="U12"/>
  <c r="M13"/>
  <c r="N13"/>
  <c r="N14" s="1"/>
  <c r="O13"/>
  <c r="P13"/>
  <c r="Q13"/>
  <c r="R13"/>
  <c r="R14" s="1"/>
  <c r="R16" s="1"/>
  <c r="S13"/>
  <c r="T13"/>
  <c r="T14" s="1"/>
  <c r="U13"/>
  <c r="M14"/>
  <c r="M16" s="1"/>
  <c r="Q14"/>
  <c r="Q16" s="1"/>
  <c r="S14"/>
  <c r="S16" s="1"/>
  <c r="U14"/>
  <c r="U17" s="1"/>
  <c r="D3"/>
  <c r="E3"/>
  <c r="F3"/>
  <c r="G3"/>
  <c r="H3"/>
  <c r="I3"/>
  <c r="J3"/>
  <c r="K3"/>
  <c r="L3"/>
  <c r="D7"/>
  <c r="E7"/>
  <c r="F7"/>
  <c r="G7"/>
  <c r="H7"/>
  <c r="I7"/>
  <c r="J7"/>
  <c r="K7"/>
  <c r="L7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U16" l="1"/>
  <c r="U18" s="1"/>
  <c r="U11"/>
  <c r="O14"/>
  <c r="T17"/>
  <c r="T16"/>
  <c r="S17"/>
  <c r="S18" s="1"/>
  <c r="R17"/>
  <c r="R18" s="1"/>
  <c r="Q17"/>
  <c r="Q18" s="1"/>
  <c r="P14"/>
  <c r="P16" s="1"/>
  <c r="O16"/>
  <c r="O18" s="1"/>
  <c r="O17"/>
  <c r="N17"/>
  <c r="N16"/>
  <c r="M18"/>
  <c r="M17"/>
  <c r="L14"/>
  <c r="L16" s="1"/>
  <c r="K14"/>
  <c r="K17" s="1"/>
  <c r="K16"/>
  <c r="K11"/>
  <c r="J14"/>
  <c r="J16" s="1"/>
  <c r="I14"/>
  <c r="I16" s="1"/>
  <c r="I11"/>
  <c r="H14"/>
  <c r="H16" s="1"/>
  <c r="G14"/>
  <c r="G16" s="1"/>
  <c r="G11"/>
  <c r="F14"/>
  <c r="F16" s="1"/>
  <c r="E11"/>
  <c r="E14"/>
  <c r="E16" s="1"/>
  <c r="D14"/>
  <c r="D16" s="1"/>
  <c r="L17"/>
  <c r="L11"/>
  <c r="J11"/>
  <c r="H11"/>
  <c r="I17"/>
  <c r="F11"/>
  <c r="D17"/>
  <c r="D11"/>
  <c r="C12"/>
  <c r="C13"/>
  <c r="C7"/>
  <c r="C3"/>
  <c r="T18" l="1"/>
  <c r="P17"/>
  <c r="P18" s="1"/>
  <c r="N18"/>
  <c r="L18"/>
  <c r="K18"/>
  <c r="J17"/>
  <c r="J18" s="1"/>
  <c r="I18"/>
  <c r="H17"/>
  <c r="H18" s="1"/>
  <c r="G17"/>
  <c r="G18" s="1"/>
  <c r="F17"/>
  <c r="F18" s="1"/>
  <c r="E17"/>
  <c r="E18" s="1"/>
  <c r="D18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<sst xmlns="http://schemas.openxmlformats.org/spreadsheetml/2006/main" count="13" uniqueCount="13">
  <si>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</si>
  <si>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</si>
  <si>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</si>
  <si>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</si>
  <si>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</si>
  <si>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</si>
  <si>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</si>
  <si>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相乗効果</t>
    <rPh sb="0" eb="2">
      <t>ソウジョウ</t>
    </rPh>
    <rPh sb="2" eb="4">
      <t>コウカ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</si>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</sst>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相乗効果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  <c:pt idx="11">
                  <c:v>162</c:v>
                </c:pt>
                <c:pt idx="12">
                  <c:v>163</c:v>
                </c:pt>
                <c:pt idx="13">
                  <c:v>164</c:v>
                </c:pt>
                <c:pt idx="14">
                  <c:v>165</c:v>
                </c:pt>
                <c:pt idx="15">
                  <c:v>166</c:v>
                </c:pt>
                <c:pt idx="16">
                  <c:v>167</c:v>
                </c:pt>
                <c:pt idx="17">
                  <c:v>168</c:v>
                </c:pt>
                <c:pt idx="18">
                  <c:v>170</c:v>
                </c:pt>
              </c:numCache>
            </c:numRef>
          </c:cat>
          <c:val>
            <c:numRef>
              <c:f>DATA!$C$16:$U$16</c:f>
              <c:numCache>
                <c:formatCode>0.0_ </c:formatCode>
                <c:ptCount val="19"/>
                <c:pt idx="0">
                  <c:v>54.676258992805757</c:v>
                </c:pt>
                <c:pt idx="1">
                  <c:v>28.260869565217394</c:v>
                </c:pt>
                <c:pt idx="2">
                  <c:v>42.131979695431475</c:v>
                </c:pt>
                <c:pt idx="3">
                  <c:v>19.728729963008632</c:v>
                </c:pt>
                <c:pt idx="4">
                  <c:v>56.282383419689133</c:v>
                </c:pt>
                <c:pt idx="5">
                  <c:v>53.020134228187935</c:v>
                </c:pt>
                <c:pt idx="6">
                  <c:v>14.695340501792115</c:v>
                </c:pt>
                <c:pt idx="7">
                  <c:v>41.320293398533011</c:v>
                </c:pt>
                <c:pt idx="8">
                  <c:v>29.268292682926827</c:v>
                </c:pt>
                <c:pt idx="9">
                  <c:v>42.748091603053432</c:v>
                </c:pt>
                <c:pt idx="10">
                  <c:v>36.764705882352935</c:v>
                </c:pt>
                <c:pt idx="11">
                  <c:v>48.342541436464089</c:v>
                </c:pt>
                <c:pt idx="12">
                  <c:v>56.1525129982669</c:v>
                </c:pt>
                <c:pt idx="13">
                  <c:v>44.134078212290504</c:v>
                </c:pt>
                <c:pt idx="14">
                  <c:v>41.65961049957663</c:v>
                </c:pt>
                <c:pt idx="15">
                  <c:v>41.681901279707496</c:v>
                </c:pt>
                <c:pt idx="16">
                  <c:v>41.688654353562008</c:v>
                </c:pt>
                <c:pt idx="17">
                  <c:v>34.051724137931039</c:v>
                </c:pt>
                <c:pt idx="18">
                  <c:v>36.073059360730596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DATA!$C$2:$U$2</c:f>
              <c:numCache>
                <c:formatCode>General</c:formatCode>
                <c:ptCount val="19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  <c:pt idx="11">
                  <c:v>162</c:v>
                </c:pt>
                <c:pt idx="12">
                  <c:v>163</c:v>
                </c:pt>
                <c:pt idx="13">
                  <c:v>164</c:v>
                </c:pt>
                <c:pt idx="14">
                  <c:v>165</c:v>
                </c:pt>
                <c:pt idx="15">
                  <c:v>166</c:v>
                </c:pt>
                <c:pt idx="16">
                  <c:v>167</c:v>
                </c:pt>
                <c:pt idx="17">
                  <c:v>168</c:v>
                </c:pt>
                <c:pt idx="18">
                  <c:v>170</c:v>
                </c:pt>
              </c:numCache>
            </c:numRef>
          </c:cat>
          <c:val>
            <c:numRef>
              <c:f>DATA!$C$17:$U$17</c:f>
              <c:numCache>
                <c:formatCode>0.0_ </c:formatCode>
                <c:ptCount val="19"/>
                <c:pt idx="0">
                  <c:v>45.323741007194243</c:v>
                </c:pt>
                <c:pt idx="1">
                  <c:v>71.739130434782609</c:v>
                </c:pt>
                <c:pt idx="2">
                  <c:v>57.868020304568525</c:v>
                </c:pt>
                <c:pt idx="3">
                  <c:v>80.271270036991368</c:v>
                </c:pt>
                <c:pt idx="4">
                  <c:v>43.717616580310882</c:v>
                </c:pt>
                <c:pt idx="5">
                  <c:v>46.979865771812086</c:v>
                </c:pt>
                <c:pt idx="6">
                  <c:v>85.304659498207883</c:v>
                </c:pt>
                <c:pt idx="7">
                  <c:v>58.679706601466997</c:v>
                </c:pt>
                <c:pt idx="8">
                  <c:v>70.731707317073173</c:v>
                </c:pt>
                <c:pt idx="9">
                  <c:v>57.251908396946561</c:v>
                </c:pt>
                <c:pt idx="10">
                  <c:v>63.235294117647065</c:v>
                </c:pt>
                <c:pt idx="11">
                  <c:v>51.657458563535918</c:v>
                </c:pt>
                <c:pt idx="12">
                  <c:v>43.847487001733107</c:v>
                </c:pt>
                <c:pt idx="13">
                  <c:v>55.865921787709496</c:v>
                </c:pt>
                <c:pt idx="14">
                  <c:v>58.34038950042337</c:v>
                </c:pt>
                <c:pt idx="15">
                  <c:v>58.318098720292511</c:v>
                </c:pt>
                <c:pt idx="16">
                  <c:v>58.311345646437992</c:v>
                </c:pt>
                <c:pt idx="17">
                  <c:v>65.948275862068968</c:v>
                </c:pt>
                <c:pt idx="18">
                  <c:v>63.926940639269404</c:v>
                </c:pt>
              </c:numCache>
            </c:numRef>
          </c:val>
        </c:ser>
        <c:gapWidth val="55"/>
        <c:overlap val="100"/>
        <c:axId val="67492096"/>
        <c:axId val="674995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002060"/>
                        </a:solidFill>
                      </a:rPr>
                      <a:t>7.1 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DATA!$C$12:$U$12</c:f>
              <c:numCache>
                <c:formatCode>0.0_ </c:formatCode>
                <c:ptCount val="19"/>
                <c:pt idx="0">
                  <c:v>57.142857142857139</c:v>
                </c:pt>
                <c:pt idx="1">
                  <c:v>18.181818181818183</c:v>
                </c:pt>
                <c:pt idx="2">
                  <c:v>50</c:v>
                </c:pt>
                <c:pt idx="3">
                  <c:v>9.5238095238095237</c:v>
                </c:pt>
                <c:pt idx="4">
                  <c:v>44</c:v>
                </c:pt>
                <c:pt idx="5">
                  <c:v>40</c:v>
                </c:pt>
                <c:pt idx="6">
                  <c:v>7.1428571428571423</c:v>
                </c:pt>
                <c:pt idx="7">
                  <c:v>43.333333333333336</c:v>
                </c:pt>
                <c:pt idx="8">
                  <c:v>14.285714285714285</c:v>
                </c:pt>
                <c:pt idx="9">
                  <c:v>32</c:v>
                </c:pt>
                <c:pt idx="10">
                  <c:v>33.333333333333329</c:v>
                </c:pt>
                <c:pt idx="11">
                  <c:v>63.636363636363633</c:v>
                </c:pt>
                <c:pt idx="12">
                  <c:v>34.782608695652172</c:v>
                </c:pt>
                <c:pt idx="13">
                  <c:v>24</c:v>
                </c:pt>
                <c:pt idx="14">
                  <c:v>46.153846153846153</c:v>
                </c:pt>
                <c:pt idx="15">
                  <c:v>31.03448275862069</c:v>
                </c:pt>
                <c:pt idx="16">
                  <c:v>23.52941176470588</c:v>
                </c:pt>
                <c:pt idx="17">
                  <c:v>22.222222222222221</c:v>
                </c:pt>
                <c:pt idx="18">
                  <c:v>40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>
                        <a:solidFill>
                          <a:srgbClr val="FF0000"/>
                        </a:solidFill>
                      </a:rPr>
                      <a:t>41.5</a:t>
                    </a:r>
                    <a:r>
                      <a:rPr lang="en-US" altLang="en-US"/>
                      <a:t> 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DATA!$C$13:$U$13</c:f>
              <c:numCache>
                <c:formatCode>0.0_ </c:formatCode>
                <c:ptCount val="19"/>
                <c:pt idx="0">
                  <c:v>47.368421052631575</c:v>
                </c:pt>
                <c:pt idx="1">
                  <c:v>46.153846153846153</c:v>
                </c:pt>
                <c:pt idx="2">
                  <c:v>68.674698795180717</c:v>
                </c:pt>
                <c:pt idx="3">
                  <c:v>38.75</c:v>
                </c:pt>
                <c:pt idx="4">
                  <c:v>34.177215189873415</c:v>
                </c:pt>
                <c:pt idx="5">
                  <c:v>35.443037974683541</c:v>
                </c:pt>
                <c:pt idx="6">
                  <c:v>41.463414634146339</c:v>
                </c:pt>
                <c:pt idx="7">
                  <c:v>61.53846153846154</c:v>
                </c:pt>
                <c:pt idx="8">
                  <c:v>34.523809523809526</c:v>
                </c:pt>
                <c:pt idx="9">
                  <c:v>42.857142857142854</c:v>
                </c:pt>
                <c:pt idx="10">
                  <c:v>57.333333333333336</c:v>
                </c:pt>
                <c:pt idx="11">
                  <c:v>68</c:v>
                </c:pt>
                <c:pt idx="12">
                  <c:v>27.160493827160494</c:v>
                </c:pt>
                <c:pt idx="13">
                  <c:v>30.37974683544304</c:v>
                </c:pt>
                <c:pt idx="14">
                  <c:v>64.634146341463421</c:v>
                </c:pt>
                <c:pt idx="15">
                  <c:v>43.421052631578952</c:v>
                </c:pt>
                <c:pt idx="16">
                  <c:v>32.911392405063289</c:v>
                </c:pt>
                <c:pt idx="17">
                  <c:v>43.037974683544306</c:v>
                </c:pt>
                <c:pt idx="18">
                  <c:v>70.886075949367083</c:v>
                </c:pt>
              </c:numCache>
            </c:numRef>
          </c:val>
        </c:ser>
        <c:marker val="1"/>
        <c:axId val="67492096"/>
        <c:axId val="67499520"/>
      </c:lineChart>
      <c:catAx>
        <c:axId val="67492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9520"/>
        <c:crosses val="autoZero"/>
        <c:auto val="1"/>
        <c:lblAlgn val="ctr"/>
        <c:lblOffset val="100"/>
      </c:catAx>
      <c:valAx>
        <c:axId val="674995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20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opLeftCell="I1" workbookViewId="0">
      <selection activeCell="U10" sqref="U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21">
      <c r="A1" s="1" t="s">
        <v>7</v>
      </c>
    </row>
    <row r="2" spans="1:21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  <c r="K2" s="2">
        <v>159</v>
      </c>
      <c r="L2" s="2">
        <v>160</v>
      </c>
      <c r="M2" s="2">
        <v>161</v>
      </c>
      <c r="N2" s="2">
        <v>162</v>
      </c>
      <c r="O2" s="2">
        <v>163</v>
      </c>
      <c r="P2" s="2">
        <v>164</v>
      </c>
      <c r="Q2" s="2">
        <v>165</v>
      </c>
      <c r="R2" s="2">
        <v>166</v>
      </c>
      <c r="S2" s="2">
        <v>167</v>
      </c>
      <c r="T2" s="2">
        <v>168</v>
      </c>
      <c r="U2" s="2">
        <v>170</v>
      </c>
    </row>
    <row r="3" spans="1:21">
      <c r="B3" s="11" t="s">
        <v>3</v>
      </c>
      <c r="C3" s="10">
        <f t="shared" ref="C3" si="0">C4+C5</f>
        <v>97</v>
      </c>
      <c r="D3" s="10">
        <f t="shared" ref="D3:L3" si="1">D4+D5</f>
        <v>100</v>
      </c>
      <c r="E3" s="10">
        <f t="shared" si="1"/>
        <v>97</v>
      </c>
      <c r="F3" s="10">
        <f t="shared" si="1"/>
        <v>101</v>
      </c>
      <c r="G3" s="10">
        <f t="shared" si="1"/>
        <v>104</v>
      </c>
      <c r="H3" s="10">
        <f t="shared" si="1"/>
        <v>94</v>
      </c>
      <c r="I3" s="10">
        <f t="shared" si="1"/>
        <v>110</v>
      </c>
      <c r="J3" s="10">
        <f t="shared" si="1"/>
        <v>108</v>
      </c>
      <c r="K3" s="10">
        <f t="shared" si="1"/>
        <v>112</v>
      </c>
      <c r="L3" s="10">
        <f t="shared" si="1"/>
        <v>102</v>
      </c>
      <c r="M3" s="10">
        <f t="shared" ref="M3:U3" si="2">M4+M5</f>
        <v>90</v>
      </c>
      <c r="N3" s="10">
        <f t="shared" si="2"/>
        <v>97</v>
      </c>
      <c r="O3" s="10">
        <f t="shared" si="2"/>
        <v>104</v>
      </c>
      <c r="P3" s="10">
        <f t="shared" si="2"/>
        <v>104</v>
      </c>
      <c r="Q3" s="10">
        <f t="shared" si="2"/>
        <v>108</v>
      </c>
      <c r="R3" s="10">
        <f t="shared" si="2"/>
        <v>105</v>
      </c>
      <c r="S3" s="10">
        <f t="shared" si="2"/>
        <v>96</v>
      </c>
      <c r="T3" s="10">
        <f t="shared" si="2"/>
        <v>97</v>
      </c>
      <c r="U3" s="10">
        <f t="shared" si="2"/>
        <v>94</v>
      </c>
    </row>
    <row r="4" spans="1:21">
      <c r="B4" s="7" t="s">
        <v>4</v>
      </c>
      <c r="C4" s="7">
        <v>21</v>
      </c>
      <c r="D4" s="7">
        <v>22</v>
      </c>
      <c r="E4" s="7">
        <v>14</v>
      </c>
      <c r="F4" s="7">
        <v>21</v>
      </c>
      <c r="G4" s="7">
        <v>25</v>
      </c>
      <c r="H4" s="7">
        <v>15</v>
      </c>
      <c r="I4" s="7">
        <v>28</v>
      </c>
      <c r="J4" s="7">
        <v>30</v>
      </c>
      <c r="K4" s="7">
        <v>28</v>
      </c>
      <c r="L4" s="7">
        <v>25</v>
      </c>
      <c r="M4" s="7">
        <v>15</v>
      </c>
      <c r="N4" s="7">
        <v>22</v>
      </c>
      <c r="O4" s="7">
        <v>23</v>
      </c>
      <c r="P4" s="7">
        <v>25</v>
      </c>
      <c r="Q4" s="7">
        <v>26</v>
      </c>
      <c r="R4" s="7">
        <v>29</v>
      </c>
      <c r="S4" s="7">
        <v>17</v>
      </c>
      <c r="T4" s="7">
        <v>18</v>
      </c>
      <c r="U4" s="7">
        <v>15</v>
      </c>
    </row>
    <row r="5" spans="1:21">
      <c r="B5" s="4" t="s">
        <v>5</v>
      </c>
      <c r="C5" s="4">
        <v>76</v>
      </c>
      <c r="D5" s="4">
        <v>78</v>
      </c>
      <c r="E5" s="4">
        <v>83</v>
      </c>
      <c r="F5" s="4">
        <v>80</v>
      </c>
      <c r="G5" s="4">
        <v>79</v>
      </c>
      <c r="H5" s="4">
        <v>79</v>
      </c>
      <c r="I5" s="4">
        <v>82</v>
      </c>
      <c r="J5" s="4">
        <v>78</v>
      </c>
      <c r="K5" s="4">
        <v>84</v>
      </c>
      <c r="L5" s="4">
        <v>77</v>
      </c>
      <c r="M5" s="4">
        <v>75</v>
      </c>
      <c r="N5" s="4">
        <v>75</v>
      </c>
      <c r="O5" s="4">
        <v>81</v>
      </c>
      <c r="P5" s="4">
        <v>79</v>
      </c>
      <c r="Q5" s="4">
        <v>82</v>
      </c>
      <c r="R5" s="4">
        <v>76</v>
      </c>
      <c r="S5" s="4">
        <v>79</v>
      </c>
      <c r="T5" s="4">
        <v>79</v>
      </c>
      <c r="U5" s="4">
        <v>79</v>
      </c>
    </row>
    <row r="6" spans="1:21">
      <c r="C6" s="1"/>
    </row>
    <row r="7" spans="1:21">
      <c r="B7" s="11" t="s">
        <v>0</v>
      </c>
      <c r="C7" s="12">
        <f t="shared" ref="C7" si="3">C8+C9</f>
        <v>48</v>
      </c>
      <c r="D7" s="12">
        <f t="shared" ref="D7:L7" si="4">D8+D9</f>
        <v>40</v>
      </c>
      <c r="E7" s="12">
        <f t="shared" si="4"/>
        <v>64</v>
      </c>
      <c r="F7" s="12">
        <f t="shared" si="4"/>
        <v>33</v>
      </c>
      <c r="G7" s="12">
        <f t="shared" si="4"/>
        <v>38</v>
      </c>
      <c r="H7" s="12">
        <f t="shared" si="4"/>
        <v>34</v>
      </c>
      <c r="I7" s="12">
        <f t="shared" si="4"/>
        <v>36</v>
      </c>
      <c r="J7" s="12">
        <f t="shared" si="4"/>
        <v>61</v>
      </c>
      <c r="K7" s="12">
        <f t="shared" si="4"/>
        <v>33</v>
      </c>
      <c r="L7" s="12">
        <f t="shared" si="4"/>
        <v>41</v>
      </c>
      <c r="M7" s="12">
        <f t="shared" ref="M7:U7" si="5">M8+M9</f>
        <v>48</v>
      </c>
      <c r="N7" s="12">
        <f t="shared" si="5"/>
        <v>65</v>
      </c>
      <c r="O7" s="12">
        <f t="shared" si="5"/>
        <v>30</v>
      </c>
      <c r="P7" s="12">
        <f t="shared" si="5"/>
        <v>30</v>
      </c>
      <c r="Q7" s="12">
        <f t="shared" si="5"/>
        <v>65</v>
      </c>
      <c r="R7" s="12">
        <f t="shared" si="5"/>
        <v>42</v>
      </c>
      <c r="S7" s="12">
        <f t="shared" si="5"/>
        <v>30</v>
      </c>
      <c r="T7" s="12">
        <f t="shared" si="5"/>
        <v>38</v>
      </c>
      <c r="U7" s="12">
        <f t="shared" si="5"/>
        <v>62</v>
      </c>
    </row>
    <row r="8" spans="1:21">
      <c r="B8" s="7" t="s">
        <v>1</v>
      </c>
      <c r="C8" s="8">
        <v>12</v>
      </c>
      <c r="D8" s="8">
        <v>4</v>
      </c>
      <c r="E8" s="8">
        <v>7</v>
      </c>
      <c r="F8" s="8">
        <v>2</v>
      </c>
      <c r="G8" s="8">
        <v>11</v>
      </c>
      <c r="H8" s="8">
        <v>6</v>
      </c>
      <c r="I8" s="8">
        <v>2</v>
      </c>
      <c r="J8" s="8">
        <v>13</v>
      </c>
      <c r="K8" s="8">
        <v>4</v>
      </c>
      <c r="L8" s="8">
        <v>8</v>
      </c>
      <c r="M8" s="8">
        <v>5</v>
      </c>
      <c r="N8" s="8">
        <v>14</v>
      </c>
      <c r="O8" s="8">
        <v>8</v>
      </c>
      <c r="P8" s="8">
        <v>6</v>
      </c>
      <c r="Q8" s="8">
        <v>12</v>
      </c>
      <c r="R8" s="8">
        <v>9</v>
      </c>
      <c r="S8" s="8">
        <v>4</v>
      </c>
      <c r="T8" s="8">
        <v>4</v>
      </c>
      <c r="U8" s="8">
        <v>6</v>
      </c>
    </row>
    <row r="9" spans="1:21">
      <c r="B9" s="4" t="s">
        <v>2</v>
      </c>
      <c r="C9" s="6">
        <v>36</v>
      </c>
      <c r="D9" s="6">
        <v>36</v>
      </c>
      <c r="E9" s="6">
        <v>57</v>
      </c>
      <c r="F9" s="6">
        <v>31</v>
      </c>
      <c r="G9" s="6">
        <v>27</v>
      </c>
      <c r="H9" s="6">
        <v>28</v>
      </c>
      <c r="I9" s="6">
        <v>34</v>
      </c>
      <c r="J9" s="6">
        <v>48</v>
      </c>
      <c r="K9" s="6">
        <v>29</v>
      </c>
      <c r="L9" s="6">
        <v>33</v>
      </c>
      <c r="M9" s="6">
        <v>43</v>
      </c>
      <c r="N9" s="6">
        <v>51</v>
      </c>
      <c r="O9" s="6">
        <v>22</v>
      </c>
      <c r="P9" s="6">
        <v>24</v>
      </c>
      <c r="Q9" s="6">
        <v>53</v>
      </c>
      <c r="R9" s="6">
        <v>33</v>
      </c>
      <c r="S9" s="6">
        <v>26</v>
      </c>
      <c r="T9" s="6">
        <v>34</v>
      </c>
      <c r="U9" s="6">
        <v>56</v>
      </c>
    </row>
    <row r="10" spans="1:2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B11" s="11" t="s">
        <v>12</v>
      </c>
      <c r="C11" s="13">
        <f t="shared" ref="C11" si="6">C7/C3*100</f>
        <v>49.484536082474229</v>
      </c>
      <c r="D11" s="13">
        <f t="shared" ref="D11:L11" si="7">D7/D3*100</f>
        <v>40</v>
      </c>
      <c r="E11" s="13">
        <f t="shared" si="7"/>
        <v>65.979381443298962</v>
      </c>
      <c r="F11" s="13">
        <f t="shared" si="7"/>
        <v>32.673267326732677</v>
      </c>
      <c r="G11" s="13">
        <f t="shared" si="7"/>
        <v>36.538461538461533</v>
      </c>
      <c r="H11" s="13">
        <f t="shared" si="7"/>
        <v>36.170212765957451</v>
      </c>
      <c r="I11" s="13">
        <f t="shared" si="7"/>
        <v>32.727272727272727</v>
      </c>
      <c r="J11" s="13">
        <f t="shared" si="7"/>
        <v>56.481481481481474</v>
      </c>
      <c r="K11" s="13">
        <f t="shared" si="7"/>
        <v>29.464285714285715</v>
      </c>
      <c r="L11" s="13">
        <f t="shared" si="7"/>
        <v>40.196078431372548</v>
      </c>
      <c r="M11" s="13">
        <f t="shared" ref="M11:U11" si="8">M7/M3*100</f>
        <v>53.333333333333336</v>
      </c>
      <c r="N11" s="13">
        <f t="shared" si="8"/>
        <v>67.010309278350505</v>
      </c>
      <c r="O11" s="13">
        <f t="shared" si="8"/>
        <v>28.846153846153843</v>
      </c>
      <c r="P11" s="13">
        <f t="shared" si="8"/>
        <v>28.846153846153843</v>
      </c>
      <c r="Q11" s="13">
        <f t="shared" si="8"/>
        <v>60.185185185185183</v>
      </c>
      <c r="R11" s="13">
        <f t="shared" si="8"/>
        <v>40</v>
      </c>
      <c r="S11" s="13">
        <f t="shared" si="8"/>
        <v>31.25</v>
      </c>
      <c r="T11" s="13">
        <f t="shared" si="8"/>
        <v>39.175257731958766</v>
      </c>
      <c r="U11" s="13">
        <f t="shared" si="8"/>
        <v>65.957446808510639</v>
      </c>
    </row>
    <row r="12" spans="1:21">
      <c r="B12" s="7" t="s">
        <v>10</v>
      </c>
      <c r="C12" s="9">
        <f t="shared" ref="C12" si="9">C8/C4*100</f>
        <v>57.142857142857139</v>
      </c>
      <c r="D12" s="9">
        <f t="shared" ref="D12:L12" si="10">D8/D4*100</f>
        <v>18.181818181818183</v>
      </c>
      <c r="E12" s="9">
        <f t="shared" si="10"/>
        <v>50</v>
      </c>
      <c r="F12" s="9">
        <f t="shared" si="10"/>
        <v>9.5238095238095237</v>
      </c>
      <c r="G12" s="9">
        <f t="shared" si="10"/>
        <v>44</v>
      </c>
      <c r="H12" s="9">
        <f t="shared" si="10"/>
        <v>40</v>
      </c>
      <c r="I12" s="9">
        <f t="shared" si="10"/>
        <v>7.1428571428571423</v>
      </c>
      <c r="J12" s="9">
        <f t="shared" si="10"/>
        <v>43.333333333333336</v>
      </c>
      <c r="K12" s="9">
        <f t="shared" si="10"/>
        <v>14.285714285714285</v>
      </c>
      <c r="L12" s="9">
        <f t="shared" si="10"/>
        <v>32</v>
      </c>
      <c r="M12" s="9">
        <f t="shared" ref="M12:U12" si="11">M8/M4*100</f>
        <v>33.333333333333329</v>
      </c>
      <c r="N12" s="9">
        <f t="shared" si="11"/>
        <v>63.636363636363633</v>
      </c>
      <c r="O12" s="9">
        <f t="shared" si="11"/>
        <v>34.782608695652172</v>
      </c>
      <c r="P12" s="9">
        <f t="shared" si="11"/>
        <v>24</v>
      </c>
      <c r="Q12" s="9">
        <f t="shared" si="11"/>
        <v>46.153846153846153</v>
      </c>
      <c r="R12" s="9">
        <f t="shared" si="11"/>
        <v>31.03448275862069</v>
      </c>
      <c r="S12" s="9">
        <f t="shared" si="11"/>
        <v>23.52941176470588</v>
      </c>
      <c r="T12" s="9">
        <f t="shared" si="11"/>
        <v>22.222222222222221</v>
      </c>
      <c r="U12" s="9">
        <f t="shared" si="11"/>
        <v>40</v>
      </c>
    </row>
    <row r="13" spans="1:21">
      <c r="B13" s="4" t="s">
        <v>11</v>
      </c>
      <c r="C13" s="5">
        <f t="shared" ref="C13" si="12">C9/C5*100</f>
        <v>47.368421052631575</v>
      </c>
      <c r="D13" s="5">
        <f t="shared" ref="D13:L13" si="13">D9/D5*100</f>
        <v>46.153846153846153</v>
      </c>
      <c r="E13" s="5">
        <f t="shared" si="13"/>
        <v>68.674698795180717</v>
      </c>
      <c r="F13" s="5">
        <f t="shared" si="13"/>
        <v>38.75</v>
      </c>
      <c r="G13" s="5">
        <f t="shared" si="13"/>
        <v>34.177215189873415</v>
      </c>
      <c r="H13" s="5">
        <f t="shared" si="13"/>
        <v>35.443037974683541</v>
      </c>
      <c r="I13" s="5">
        <f t="shared" si="13"/>
        <v>41.463414634146339</v>
      </c>
      <c r="J13" s="5">
        <f t="shared" si="13"/>
        <v>61.53846153846154</v>
      </c>
      <c r="K13" s="5">
        <f t="shared" si="13"/>
        <v>34.523809523809526</v>
      </c>
      <c r="L13" s="5">
        <f t="shared" si="13"/>
        <v>42.857142857142854</v>
      </c>
      <c r="M13" s="5">
        <f t="shared" ref="M13:U13" si="14">M9/M5*100</f>
        <v>57.333333333333336</v>
      </c>
      <c r="N13" s="5">
        <f t="shared" si="14"/>
        <v>68</v>
      </c>
      <c r="O13" s="5">
        <f t="shared" si="14"/>
        <v>27.160493827160494</v>
      </c>
      <c r="P13" s="5">
        <f t="shared" si="14"/>
        <v>30.37974683544304</v>
      </c>
      <c r="Q13" s="5">
        <f t="shared" si="14"/>
        <v>64.634146341463421</v>
      </c>
      <c r="R13" s="5">
        <f t="shared" si="14"/>
        <v>43.421052631578952</v>
      </c>
      <c r="S13" s="5">
        <f t="shared" si="14"/>
        <v>32.911392405063289</v>
      </c>
      <c r="T13" s="5">
        <f t="shared" si="14"/>
        <v>43.037974683544306</v>
      </c>
      <c r="U13" s="5">
        <f t="shared" si="14"/>
        <v>70.886075949367083</v>
      </c>
    </row>
    <row r="14" spans="1:21">
      <c r="B14" s="14" t="s">
        <v>6</v>
      </c>
      <c r="C14" s="13">
        <f t="shared" ref="C14" si="15">SUM(C12:C13)</f>
        <v>104.51127819548871</v>
      </c>
      <c r="D14" s="13">
        <f t="shared" ref="D14:L14" si="16">SUM(D12:D13)</f>
        <v>64.335664335664333</v>
      </c>
      <c r="E14" s="13">
        <f t="shared" si="16"/>
        <v>118.67469879518072</v>
      </c>
      <c r="F14" s="13">
        <f t="shared" si="16"/>
        <v>48.273809523809526</v>
      </c>
      <c r="G14" s="13">
        <f t="shared" si="16"/>
        <v>78.177215189873408</v>
      </c>
      <c r="H14" s="13">
        <f t="shared" si="16"/>
        <v>75.443037974683534</v>
      </c>
      <c r="I14" s="13">
        <f t="shared" si="16"/>
        <v>48.606271777003485</v>
      </c>
      <c r="J14" s="13">
        <f t="shared" si="16"/>
        <v>104.87179487179488</v>
      </c>
      <c r="K14" s="13">
        <f t="shared" si="16"/>
        <v>48.80952380952381</v>
      </c>
      <c r="L14" s="13">
        <f t="shared" si="16"/>
        <v>74.857142857142861</v>
      </c>
      <c r="M14" s="13">
        <f t="shared" ref="M14:U14" si="17">SUM(M12:M13)</f>
        <v>90.666666666666657</v>
      </c>
      <c r="N14" s="13">
        <f t="shared" si="17"/>
        <v>131.63636363636363</v>
      </c>
      <c r="O14" s="13">
        <f t="shared" si="17"/>
        <v>61.943102522812666</v>
      </c>
      <c r="P14" s="13">
        <f t="shared" si="17"/>
        <v>54.379746835443044</v>
      </c>
      <c r="Q14" s="13">
        <f t="shared" si="17"/>
        <v>110.78799249530957</v>
      </c>
      <c r="R14" s="13">
        <f t="shared" si="17"/>
        <v>74.455535390199643</v>
      </c>
      <c r="S14" s="13">
        <f t="shared" si="17"/>
        <v>56.440804169769166</v>
      </c>
      <c r="T14" s="13">
        <f t="shared" si="17"/>
        <v>65.26019690576652</v>
      </c>
      <c r="U14" s="13">
        <f t="shared" si="17"/>
        <v>110.88607594936708</v>
      </c>
    </row>
    <row r="15" spans="1:21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B16" s="7" t="s">
        <v>8</v>
      </c>
      <c r="C16" s="9">
        <f t="shared" ref="C16" si="18">C12/C14*100</f>
        <v>54.676258992805757</v>
      </c>
      <c r="D16" s="9">
        <f t="shared" ref="D16:L16" si="19">D12/D14*100</f>
        <v>28.260869565217394</v>
      </c>
      <c r="E16" s="9">
        <f t="shared" si="19"/>
        <v>42.131979695431475</v>
      </c>
      <c r="F16" s="9">
        <f t="shared" si="19"/>
        <v>19.728729963008632</v>
      </c>
      <c r="G16" s="9">
        <f t="shared" si="19"/>
        <v>56.282383419689133</v>
      </c>
      <c r="H16" s="9">
        <f t="shared" si="19"/>
        <v>53.020134228187935</v>
      </c>
      <c r="I16" s="9">
        <f t="shared" si="19"/>
        <v>14.695340501792115</v>
      </c>
      <c r="J16" s="9">
        <f t="shared" si="19"/>
        <v>41.320293398533011</v>
      </c>
      <c r="K16" s="9">
        <f t="shared" si="19"/>
        <v>29.268292682926827</v>
      </c>
      <c r="L16" s="9">
        <f t="shared" si="19"/>
        <v>42.748091603053432</v>
      </c>
      <c r="M16" s="9">
        <f t="shared" ref="M16:U16" si="20">M12/M14*100</f>
        <v>36.764705882352935</v>
      </c>
      <c r="N16" s="9">
        <f t="shared" si="20"/>
        <v>48.342541436464089</v>
      </c>
      <c r="O16" s="9">
        <f t="shared" si="20"/>
        <v>56.1525129982669</v>
      </c>
      <c r="P16" s="9">
        <f t="shared" si="20"/>
        <v>44.134078212290504</v>
      </c>
      <c r="Q16" s="9">
        <f t="shared" si="20"/>
        <v>41.65961049957663</v>
      </c>
      <c r="R16" s="9">
        <f t="shared" si="20"/>
        <v>41.681901279707496</v>
      </c>
      <c r="S16" s="9">
        <f t="shared" si="20"/>
        <v>41.688654353562008</v>
      </c>
      <c r="T16" s="9">
        <f t="shared" si="20"/>
        <v>34.051724137931039</v>
      </c>
      <c r="U16" s="9">
        <f t="shared" si="20"/>
        <v>36.073059360730596</v>
      </c>
    </row>
    <row r="17" spans="2:21">
      <c r="B17" s="4" t="s">
        <v>9</v>
      </c>
      <c r="C17" s="5">
        <f t="shared" ref="C17" si="21">C13/C14*100</f>
        <v>45.323741007194243</v>
      </c>
      <c r="D17" s="5">
        <f t="shared" ref="D17:L17" si="22">D13/D14*100</f>
        <v>71.739130434782609</v>
      </c>
      <c r="E17" s="5">
        <f t="shared" si="22"/>
        <v>57.868020304568525</v>
      </c>
      <c r="F17" s="5">
        <f t="shared" si="22"/>
        <v>80.271270036991368</v>
      </c>
      <c r="G17" s="5">
        <f t="shared" si="22"/>
        <v>43.717616580310882</v>
      </c>
      <c r="H17" s="5">
        <f t="shared" si="22"/>
        <v>46.979865771812086</v>
      </c>
      <c r="I17" s="5">
        <f t="shared" si="22"/>
        <v>85.304659498207883</v>
      </c>
      <c r="J17" s="5">
        <f t="shared" si="22"/>
        <v>58.679706601466997</v>
      </c>
      <c r="K17" s="5">
        <f t="shared" si="22"/>
        <v>70.731707317073173</v>
      </c>
      <c r="L17" s="5">
        <f t="shared" si="22"/>
        <v>57.251908396946561</v>
      </c>
      <c r="M17" s="5">
        <f t="shared" ref="M17:U17" si="23">M13/M14*100</f>
        <v>63.235294117647065</v>
      </c>
      <c r="N17" s="5">
        <f t="shared" si="23"/>
        <v>51.657458563535918</v>
      </c>
      <c r="O17" s="5">
        <f t="shared" si="23"/>
        <v>43.847487001733107</v>
      </c>
      <c r="P17" s="5">
        <f t="shared" si="23"/>
        <v>55.865921787709496</v>
      </c>
      <c r="Q17" s="5">
        <f t="shared" si="23"/>
        <v>58.34038950042337</v>
      </c>
      <c r="R17" s="5">
        <f t="shared" si="23"/>
        <v>58.318098720292511</v>
      </c>
      <c r="S17" s="5">
        <f t="shared" si="23"/>
        <v>58.311345646437992</v>
      </c>
      <c r="T17" s="5">
        <f t="shared" si="23"/>
        <v>65.948275862068968</v>
      </c>
      <c r="U17" s="5">
        <f t="shared" si="23"/>
        <v>63.926940639269404</v>
      </c>
    </row>
    <row r="18" spans="2:21">
      <c r="C18" s="3">
        <f>SUM(C16:C17)</f>
        <v>100</v>
      </c>
      <c r="D18" s="3">
        <f t="shared" ref="D18:L18" si="24">SUM(D16:D17)</f>
        <v>100</v>
      </c>
      <c r="E18" s="3">
        <f t="shared" si="24"/>
        <v>100</v>
      </c>
      <c r="F18" s="3">
        <f t="shared" si="24"/>
        <v>100</v>
      </c>
      <c r="G18" s="3">
        <f t="shared" si="24"/>
        <v>100.00000000000001</v>
      </c>
      <c r="H18" s="3">
        <f t="shared" si="24"/>
        <v>100.00000000000003</v>
      </c>
      <c r="I18" s="3">
        <f t="shared" si="24"/>
        <v>100</v>
      </c>
      <c r="J18" s="3">
        <f t="shared" si="24"/>
        <v>100</v>
      </c>
      <c r="K18" s="3">
        <f t="shared" si="24"/>
        <v>100</v>
      </c>
      <c r="L18" s="3">
        <f t="shared" si="24"/>
        <v>100</v>
      </c>
      <c r="M18" s="3">
        <f t="shared" ref="M18:U18" si="25">SUM(M16:M17)</f>
        <v>100</v>
      </c>
      <c r="N18" s="3">
        <f t="shared" si="25"/>
        <v>100</v>
      </c>
      <c r="O18" s="3">
        <f t="shared" si="25"/>
        <v>100</v>
      </c>
      <c r="P18" s="3">
        <f t="shared" si="25"/>
        <v>100</v>
      </c>
      <c r="Q18" s="3">
        <f t="shared" si="25"/>
        <v>100</v>
      </c>
      <c r="R18" s="3">
        <f t="shared" si="25"/>
        <v>100</v>
      </c>
      <c r="S18" s="3">
        <f t="shared" si="25"/>
        <v>100</v>
      </c>
      <c r="T18" s="3">
        <f t="shared" si="25"/>
        <v>100</v>
      </c>
      <c r="U18" s="3">
        <f t="shared" si="25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2013-09-30T05:22:43Z</cp:lastPrinted>
  <dcterms:created xsi:type="dcterms:W3CDTF">2013-09-29T09:37:49Z</dcterms:created>
  <dcterms:modified xsi:type="dcterms:W3CDTF">2015-04-05T16:43:27Z</dcterms:modified>
</cp:coreProperties>
</file>