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T3" i="1"/>
  <c r="U3"/>
  <c r="T7"/>
  <c r="U7"/>
  <c r="T12"/>
  <c r="U12"/>
  <c r="T13"/>
  <c r="T14" s="1"/>
  <c r="T17" s="1"/>
  <c r="U13"/>
  <c r="U14"/>
  <c r="U16" s="1"/>
  <c r="K12"/>
  <c r="L12"/>
  <c r="M12"/>
  <c r="N12"/>
  <c r="O12"/>
  <c r="P12"/>
  <c r="Q12"/>
  <c r="R12"/>
  <c r="S12"/>
  <c r="K13"/>
  <c r="L13"/>
  <c r="M13"/>
  <c r="N13"/>
  <c r="O13"/>
  <c r="P13"/>
  <c r="Q13"/>
  <c r="R13"/>
  <c r="S13"/>
  <c r="M14"/>
  <c r="M17" s="1"/>
  <c r="L3"/>
  <c r="M3"/>
  <c r="N3"/>
  <c r="O3"/>
  <c r="P3"/>
  <c r="Q3"/>
  <c r="R3"/>
  <c r="S3"/>
  <c r="L7"/>
  <c r="M7"/>
  <c r="N7"/>
  <c r="O7"/>
  <c r="P7"/>
  <c r="Q7"/>
  <c r="R7"/>
  <c r="S7"/>
  <c r="D3"/>
  <c r="E3"/>
  <c r="F3"/>
  <c r="G3"/>
  <c r="H3"/>
  <c r="I3"/>
  <c r="J3"/>
  <c r="K3"/>
  <c r="D7"/>
  <c r="E7"/>
  <c r="F7"/>
  <c r="G7"/>
  <c r="H7"/>
  <c r="I7"/>
  <c r="J7"/>
  <c r="K7"/>
  <c r="D12"/>
  <c r="E12"/>
  <c r="F12"/>
  <c r="G12"/>
  <c r="H12"/>
  <c r="I12"/>
  <c r="J12"/>
  <c r="D13"/>
  <c r="D14" s="1"/>
  <c r="D16" s="1"/>
  <c r="E13"/>
  <c r="F13"/>
  <c r="G13"/>
  <c r="H13"/>
  <c r="I13"/>
  <c r="J13"/>
  <c r="U11" l="1"/>
  <c r="T11"/>
  <c r="O11"/>
  <c r="U17"/>
  <c r="U18" s="1"/>
  <c r="G14"/>
  <c r="G16" s="1"/>
  <c r="E14"/>
  <c r="E16" s="1"/>
  <c r="O14"/>
  <c r="O16" s="1"/>
  <c r="T16"/>
  <c r="T18" s="1"/>
  <c r="Q14"/>
  <c r="Q17" s="1"/>
  <c r="R14"/>
  <c r="R16" s="1"/>
  <c r="S11"/>
  <c r="S14"/>
  <c r="S16" s="1"/>
  <c r="S17"/>
  <c r="R11"/>
  <c r="R17"/>
  <c r="R18" s="1"/>
  <c r="Q11"/>
  <c r="P14"/>
  <c r="P16" s="1"/>
  <c r="P11"/>
  <c r="P17"/>
  <c r="P18" s="1"/>
  <c r="N11"/>
  <c r="N14"/>
  <c r="N16" s="1"/>
  <c r="M11"/>
  <c r="M16"/>
  <c r="M18" s="1"/>
  <c r="L11"/>
  <c r="L14"/>
  <c r="L17" s="1"/>
  <c r="K11"/>
  <c r="K14"/>
  <c r="K16" s="1"/>
  <c r="K17"/>
  <c r="J11"/>
  <c r="J14"/>
  <c r="J17" s="1"/>
  <c r="I14"/>
  <c r="I16" s="1"/>
  <c r="H14"/>
  <c r="H16" s="1"/>
  <c r="G11"/>
  <c r="G17"/>
  <c r="G18" s="1"/>
  <c r="F14"/>
  <c r="F16" s="1"/>
  <c r="E11"/>
  <c r="F17"/>
  <c r="I11"/>
  <c r="H11"/>
  <c r="E17"/>
  <c r="E18" s="1"/>
  <c r="F11"/>
  <c r="D17"/>
  <c r="D18" s="1"/>
  <c r="D11"/>
  <c r="C12"/>
  <c r="C13"/>
  <c r="C7"/>
  <c r="C3"/>
  <c r="O17" l="1"/>
  <c r="O18" s="1"/>
  <c r="K18"/>
  <c r="S18"/>
  <c r="N17"/>
  <c r="N18" s="1"/>
  <c r="Q16"/>
  <c r="Q18" s="1"/>
  <c r="L16"/>
  <c r="L18" s="1"/>
  <c r="J16"/>
  <c r="J18" s="1"/>
  <c r="I17"/>
  <c r="I18" s="1"/>
  <c r="F18"/>
  <c r="H17"/>
  <c r="H18" s="1"/>
  <c r="C14"/>
  <c r="C16" s="1"/>
  <c r="C11"/>
  <c r="C17" l="1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<sst xmlns="http://schemas.openxmlformats.org/spreadsheetml/2006/main" count="13" uniqueCount="13">
  <si>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</si>
  <si>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</si>
  <si>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</si>
  <si>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</si>
  <si>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</si>
  <si>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タケモリ</t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</si>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</sst>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タケモリ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DATA!$C$2:$U$2</c:f>
              <c:numCache>
                <c:formatCode>General</c:formatCode>
                <c:ptCount val="19"/>
                <c:pt idx="0">
                  <c:v>151</c:v>
                </c:pt>
                <c:pt idx="1">
                  <c:v>152</c:v>
                </c:pt>
                <c:pt idx="2">
                  <c:v>153</c:v>
                </c:pt>
                <c:pt idx="3">
                  <c:v>154</c:v>
                </c:pt>
                <c:pt idx="4">
                  <c:v>155</c:v>
                </c:pt>
                <c:pt idx="5">
                  <c:v>156</c:v>
                </c:pt>
                <c:pt idx="6">
                  <c:v>158</c:v>
                </c:pt>
                <c:pt idx="7">
                  <c:v>159</c:v>
                </c:pt>
                <c:pt idx="8">
                  <c:v>160</c:v>
                </c:pt>
                <c:pt idx="9">
                  <c:v>161</c:v>
                </c:pt>
                <c:pt idx="10">
                  <c:v>162</c:v>
                </c:pt>
                <c:pt idx="11">
                  <c:v>163</c:v>
                </c:pt>
                <c:pt idx="12">
                  <c:v>164</c:v>
                </c:pt>
                <c:pt idx="13">
                  <c:v>165</c:v>
                </c:pt>
                <c:pt idx="14">
                  <c:v>166</c:v>
                </c:pt>
                <c:pt idx="15">
                  <c:v>167</c:v>
                </c:pt>
                <c:pt idx="16">
                  <c:v>168</c:v>
                </c:pt>
                <c:pt idx="17">
                  <c:v>170</c:v>
                </c:pt>
                <c:pt idx="18">
                  <c:v>171</c:v>
                </c:pt>
              </c:numCache>
            </c:numRef>
          </c:cat>
          <c:val>
            <c:numRef>
              <c:f>DATA!$C$16:$U$16</c:f>
              <c:numCache>
                <c:formatCode>0.0_ </c:formatCode>
                <c:ptCount val="19"/>
                <c:pt idx="0">
                  <c:v>74.327628361858189</c:v>
                </c:pt>
                <c:pt idx="1">
                  <c:v>41.489361702127667</c:v>
                </c:pt>
                <c:pt idx="2">
                  <c:v>63.358778625954201</c:v>
                </c:pt>
                <c:pt idx="3">
                  <c:v>53.962900505902191</c:v>
                </c:pt>
                <c:pt idx="4">
                  <c:v>53.793774319066145</c:v>
                </c:pt>
                <c:pt idx="5">
                  <c:v>54.861111111111114</c:v>
                </c:pt>
                <c:pt idx="6">
                  <c:v>37.759336099585063</c:v>
                </c:pt>
                <c:pt idx="7">
                  <c:v>39.130434782608695</c:v>
                </c:pt>
                <c:pt idx="8">
                  <c:v>31.041257367387036</c:v>
                </c:pt>
                <c:pt idx="9">
                  <c:v>46.153846153846153</c:v>
                </c:pt>
                <c:pt idx="10">
                  <c:v>28.328611898016998</c:v>
                </c:pt>
                <c:pt idx="11">
                  <c:v>0</c:v>
                </c:pt>
                <c:pt idx="12">
                  <c:v>15.674603174603174</c:v>
                </c:pt>
                <c:pt idx="13">
                  <c:v>36.444444444444443</c:v>
                </c:pt>
                <c:pt idx="14">
                  <c:v>24.568965517241377</c:v>
                </c:pt>
                <c:pt idx="15">
                  <c:v>37.142857142857139</c:v>
                </c:pt>
                <c:pt idx="16">
                  <c:v>68.695652173913032</c:v>
                </c:pt>
                <c:pt idx="17">
                  <c:v>48.916408668730654</c:v>
                </c:pt>
                <c:pt idx="18">
                  <c:v>17.030567685589521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DATA!$C$2:$U$2</c:f>
              <c:numCache>
                <c:formatCode>General</c:formatCode>
                <c:ptCount val="19"/>
                <c:pt idx="0">
                  <c:v>151</c:v>
                </c:pt>
                <c:pt idx="1">
                  <c:v>152</c:v>
                </c:pt>
                <c:pt idx="2">
                  <c:v>153</c:v>
                </c:pt>
                <c:pt idx="3">
                  <c:v>154</c:v>
                </c:pt>
                <c:pt idx="4">
                  <c:v>155</c:v>
                </c:pt>
                <c:pt idx="5">
                  <c:v>156</c:v>
                </c:pt>
                <c:pt idx="6">
                  <c:v>158</c:v>
                </c:pt>
                <c:pt idx="7">
                  <c:v>159</c:v>
                </c:pt>
                <c:pt idx="8">
                  <c:v>160</c:v>
                </c:pt>
                <c:pt idx="9">
                  <c:v>161</c:v>
                </c:pt>
                <c:pt idx="10">
                  <c:v>162</c:v>
                </c:pt>
                <c:pt idx="11">
                  <c:v>163</c:v>
                </c:pt>
                <c:pt idx="12">
                  <c:v>164</c:v>
                </c:pt>
                <c:pt idx="13">
                  <c:v>165</c:v>
                </c:pt>
                <c:pt idx="14">
                  <c:v>166</c:v>
                </c:pt>
                <c:pt idx="15">
                  <c:v>167</c:v>
                </c:pt>
                <c:pt idx="16">
                  <c:v>168</c:v>
                </c:pt>
                <c:pt idx="17">
                  <c:v>170</c:v>
                </c:pt>
                <c:pt idx="18">
                  <c:v>171</c:v>
                </c:pt>
              </c:numCache>
            </c:numRef>
          </c:cat>
          <c:val>
            <c:numRef>
              <c:f>DATA!$C$17:$U$17</c:f>
              <c:numCache>
                <c:formatCode>0.0_ </c:formatCode>
                <c:ptCount val="19"/>
                <c:pt idx="0">
                  <c:v>25.672371638141811</c:v>
                </c:pt>
                <c:pt idx="1">
                  <c:v>58.51063829787234</c:v>
                </c:pt>
                <c:pt idx="2">
                  <c:v>36.641221374045799</c:v>
                </c:pt>
                <c:pt idx="3">
                  <c:v>46.037099494097802</c:v>
                </c:pt>
                <c:pt idx="4">
                  <c:v>46.206225680933841</c:v>
                </c:pt>
                <c:pt idx="5">
                  <c:v>45.138888888888893</c:v>
                </c:pt>
                <c:pt idx="6">
                  <c:v>62.240663900414951</c:v>
                </c:pt>
                <c:pt idx="7">
                  <c:v>60.869565217391298</c:v>
                </c:pt>
                <c:pt idx="8">
                  <c:v>68.958742632612982</c:v>
                </c:pt>
                <c:pt idx="9">
                  <c:v>53.846153846153854</c:v>
                </c:pt>
                <c:pt idx="10">
                  <c:v>71.671388101982998</c:v>
                </c:pt>
                <c:pt idx="11">
                  <c:v>100</c:v>
                </c:pt>
                <c:pt idx="12">
                  <c:v>84.325396825396822</c:v>
                </c:pt>
                <c:pt idx="13">
                  <c:v>63.555555555555564</c:v>
                </c:pt>
                <c:pt idx="14">
                  <c:v>75.431034482758619</c:v>
                </c:pt>
                <c:pt idx="15">
                  <c:v>62.857142857142854</c:v>
                </c:pt>
                <c:pt idx="16">
                  <c:v>31.304347826086953</c:v>
                </c:pt>
                <c:pt idx="17">
                  <c:v>51.083591331269353</c:v>
                </c:pt>
                <c:pt idx="18">
                  <c:v>82.969432314410483</c:v>
                </c:pt>
              </c:numCache>
            </c:numRef>
          </c:val>
        </c:ser>
        <c:gapWidth val="55"/>
        <c:overlap val="100"/>
        <c:axId val="80109568"/>
        <c:axId val="80112256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DATA!$C$12:$U$12</c:f>
              <c:numCache>
                <c:formatCode>0.0_ </c:formatCode>
                <c:ptCount val="19"/>
                <c:pt idx="0">
                  <c:v>19.047619047619047</c:v>
                </c:pt>
                <c:pt idx="1">
                  <c:v>18.181818181818183</c:v>
                </c:pt>
                <c:pt idx="2">
                  <c:v>50</c:v>
                </c:pt>
                <c:pt idx="3">
                  <c:v>38.095238095238095</c:v>
                </c:pt>
                <c:pt idx="4">
                  <c:v>28.000000000000004</c:v>
                </c:pt>
                <c:pt idx="5">
                  <c:v>20</c:v>
                </c:pt>
                <c:pt idx="6">
                  <c:v>23.333333333333332</c:v>
                </c:pt>
                <c:pt idx="7">
                  <c:v>21.428571428571427</c:v>
                </c:pt>
                <c:pt idx="8">
                  <c:v>22.222222222222221</c:v>
                </c:pt>
                <c:pt idx="9">
                  <c:v>40</c:v>
                </c:pt>
                <c:pt idx="10">
                  <c:v>17.391304347826086</c:v>
                </c:pt>
                <c:pt idx="11">
                  <c:v>0</c:v>
                </c:pt>
                <c:pt idx="12">
                  <c:v>4</c:v>
                </c:pt>
                <c:pt idx="13">
                  <c:v>15.384615384615385</c:v>
                </c:pt>
                <c:pt idx="14">
                  <c:v>10.714285714285714</c:v>
                </c:pt>
                <c:pt idx="15">
                  <c:v>16.666666666666664</c:v>
                </c:pt>
                <c:pt idx="16">
                  <c:v>44.444444444444443</c:v>
                </c:pt>
                <c:pt idx="17">
                  <c:v>13.333333333333334</c:v>
                </c:pt>
                <c:pt idx="18">
                  <c:v>5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DATA!$C$13:$U$13</c:f>
              <c:numCache>
                <c:formatCode>0.0_ </c:formatCode>
                <c:ptCount val="19"/>
                <c:pt idx="0">
                  <c:v>6.5789473684210522</c:v>
                </c:pt>
                <c:pt idx="1">
                  <c:v>25.641025641025639</c:v>
                </c:pt>
                <c:pt idx="2">
                  <c:v>28.915662650602407</c:v>
                </c:pt>
                <c:pt idx="3">
                  <c:v>32.5</c:v>
                </c:pt>
                <c:pt idx="4">
                  <c:v>24.050632911392405</c:v>
                </c:pt>
                <c:pt idx="5">
                  <c:v>16.455696202531644</c:v>
                </c:pt>
                <c:pt idx="6">
                  <c:v>38.461538461538467</c:v>
                </c:pt>
                <c:pt idx="7">
                  <c:v>33.333333333333329</c:v>
                </c:pt>
                <c:pt idx="8">
                  <c:v>49.367088607594937</c:v>
                </c:pt>
                <c:pt idx="9">
                  <c:v>46.666666666666664</c:v>
                </c:pt>
                <c:pt idx="10">
                  <c:v>44</c:v>
                </c:pt>
                <c:pt idx="11">
                  <c:v>9.7560975609756095</c:v>
                </c:pt>
                <c:pt idx="12">
                  <c:v>21.518987341772153</c:v>
                </c:pt>
                <c:pt idx="13">
                  <c:v>26.829268292682929</c:v>
                </c:pt>
                <c:pt idx="14">
                  <c:v>32.894736842105267</c:v>
                </c:pt>
                <c:pt idx="15">
                  <c:v>28.205128205128204</c:v>
                </c:pt>
                <c:pt idx="16">
                  <c:v>20.253164556962027</c:v>
                </c:pt>
                <c:pt idx="17">
                  <c:v>13.924050632911392</c:v>
                </c:pt>
                <c:pt idx="18">
                  <c:v>24.358974358974358</c:v>
                </c:pt>
              </c:numCache>
            </c:numRef>
          </c:val>
        </c:ser>
        <c:marker val="1"/>
        <c:axId val="80109568"/>
        <c:axId val="80112256"/>
      </c:lineChart>
      <c:catAx>
        <c:axId val="801095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80112256"/>
        <c:crosses val="autoZero"/>
        <c:auto val="1"/>
        <c:lblAlgn val="ctr"/>
        <c:lblOffset val="100"/>
      </c:catAx>
      <c:valAx>
        <c:axId val="80112256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80109568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opLeftCell="P1" workbookViewId="0">
      <selection activeCell="V1" sqref="V1:AD1048576"/>
    </sheetView>
  </sheetViews>
  <sheetFormatPr defaultRowHeight="13.5"/>
  <cols>
    <col min="1" max="1" width="10.625" style="1" bestFit="1" customWidth="1"/>
    <col min="2" max="2" width="18.625" style="1" bestFit="1" customWidth="1"/>
    <col min="3" max="3" width="7.75" style="2" bestFit="1" customWidth="1"/>
    <col min="4" max="16384" width="9" style="1"/>
  </cols>
  <sheetData>
    <row r="1" spans="1:21">
      <c r="A1" s="1" t="s">
        <v>5</v>
      </c>
    </row>
    <row r="2" spans="1:21">
      <c r="C2" s="2">
        <v>151</v>
      </c>
      <c r="D2" s="2">
        <v>152</v>
      </c>
      <c r="E2" s="2">
        <v>153</v>
      </c>
      <c r="F2" s="2">
        <v>154</v>
      </c>
      <c r="G2" s="2">
        <v>155</v>
      </c>
      <c r="H2" s="2">
        <v>156</v>
      </c>
      <c r="I2" s="2">
        <v>158</v>
      </c>
      <c r="J2" s="2">
        <v>159</v>
      </c>
      <c r="K2" s="2">
        <v>160</v>
      </c>
      <c r="L2" s="2">
        <v>161</v>
      </c>
      <c r="M2" s="2">
        <v>162</v>
      </c>
      <c r="N2" s="2">
        <v>163</v>
      </c>
      <c r="O2" s="2">
        <v>164</v>
      </c>
      <c r="P2" s="2">
        <v>165</v>
      </c>
      <c r="Q2" s="2">
        <v>166</v>
      </c>
      <c r="R2" s="2">
        <v>167</v>
      </c>
      <c r="S2" s="2">
        <v>168</v>
      </c>
      <c r="T2" s="2">
        <v>170</v>
      </c>
      <c r="U2" s="2">
        <v>171</v>
      </c>
    </row>
    <row r="3" spans="1:21">
      <c r="B3" s="11" t="s">
        <v>1</v>
      </c>
      <c r="C3" s="10">
        <f t="shared" ref="C3" si="0">C4+C5</f>
        <v>97</v>
      </c>
      <c r="D3" s="10">
        <f t="shared" ref="D3:K3" si="1">D4+D5</f>
        <v>100</v>
      </c>
      <c r="E3" s="10">
        <f t="shared" si="1"/>
        <v>97</v>
      </c>
      <c r="F3" s="10">
        <f t="shared" si="1"/>
        <v>101</v>
      </c>
      <c r="G3" s="10">
        <f t="shared" si="1"/>
        <v>104</v>
      </c>
      <c r="H3" s="10">
        <f t="shared" si="1"/>
        <v>94</v>
      </c>
      <c r="I3" s="10">
        <f t="shared" si="1"/>
        <v>108</v>
      </c>
      <c r="J3" s="10">
        <f t="shared" si="1"/>
        <v>112</v>
      </c>
      <c r="K3" s="10">
        <f t="shared" si="1"/>
        <v>106</v>
      </c>
      <c r="L3" s="10">
        <f t="shared" ref="L3:S3" si="2">L4+L5</f>
        <v>90</v>
      </c>
      <c r="M3" s="10">
        <f t="shared" si="2"/>
        <v>98</v>
      </c>
      <c r="N3" s="10">
        <f t="shared" si="2"/>
        <v>108</v>
      </c>
      <c r="O3" s="10">
        <f t="shared" si="2"/>
        <v>104</v>
      </c>
      <c r="P3" s="10">
        <f t="shared" si="2"/>
        <v>108</v>
      </c>
      <c r="Q3" s="10">
        <f t="shared" si="2"/>
        <v>104</v>
      </c>
      <c r="R3" s="10">
        <f t="shared" si="2"/>
        <v>96</v>
      </c>
      <c r="S3" s="10">
        <f t="shared" si="2"/>
        <v>97</v>
      </c>
      <c r="T3" s="10">
        <f t="shared" ref="T3:U3" si="3">T4+T5</f>
        <v>94</v>
      </c>
      <c r="U3" s="10">
        <f t="shared" si="3"/>
        <v>98</v>
      </c>
    </row>
    <row r="4" spans="1:21">
      <c r="B4" s="7" t="s">
        <v>2</v>
      </c>
      <c r="C4" s="7">
        <v>21</v>
      </c>
      <c r="D4" s="7">
        <v>22</v>
      </c>
      <c r="E4" s="7">
        <v>14</v>
      </c>
      <c r="F4" s="7">
        <v>21</v>
      </c>
      <c r="G4" s="7">
        <v>25</v>
      </c>
      <c r="H4" s="7">
        <v>15</v>
      </c>
      <c r="I4" s="7">
        <v>30</v>
      </c>
      <c r="J4" s="7">
        <v>28</v>
      </c>
      <c r="K4" s="7">
        <v>27</v>
      </c>
      <c r="L4" s="7">
        <v>15</v>
      </c>
      <c r="M4" s="7">
        <v>23</v>
      </c>
      <c r="N4" s="7">
        <v>26</v>
      </c>
      <c r="O4" s="7">
        <v>25</v>
      </c>
      <c r="P4" s="7">
        <v>26</v>
      </c>
      <c r="Q4" s="7">
        <v>28</v>
      </c>
      <c r="R4" s="7">
        <v>18</v>
      </c>
      <c r="S4" s="7">
        <v>18</v>
      </c>
      <c r="T4" s="7">
        <v>15</v>
      </c>
      <c r="U4" s="7">
        <v>20</v>
      </c>
    </row>
    <row r="5" spans="1:21">
      <c r="B5" s="4" t="s">
        <v>3</v>
      </c>
      <c r="C5" s="4">
        <v>76</v>
      </c>
      <c r="D5" s="4">
        <v>78</v>
      </c>
      <c r="E5" s="4">
        <v>83</v>
      </c>
      <c r="F5" s="4">
        <v>80</v>
      </c>
      <c r="G5" s="4">
        <v>79</v>
      </c>
      <c r="H5" s="4">
        <v>79</v>
      </c>
      <c r="I5" s="4">
        <v>78</v>
      </c>
      <c r="J5" s="4">
        <v>84</v>
      </c>
      <c r="K5" s="4">
        <v>79</v>
      </c>
      <c r="L5" s="4">
        <v>75</v>
      </c>
      <c r="M5" s="4">
        <v>75</v>
      </c>
      <c r="N5" s="4">
        <v>82</v>
      </c>
      <c r="O5" s="4">
        <v>79</v>
      </c>
      <c r="P5" s="4">
        <v>82</v>
      </c>
      <c r="Q5" s="4">
        <v>76</v>
      </c>
      <c r="R5" s="4">
        <v>78</v>
      </c>
      <c r="S5" s="4">
        <v>79</v>
      </c>
      <c r="T5" s="4">
        <v>79</v>
      </c>
      <c r="U5" s="4">
        <v>78</v>
      </c>
    </row>
    <row r="6" spans="1:21">
      <c r="C6" s="1"/>
    </row>
    <row r="7" spans="1:21">
      <c r="B7" s="11" t="s">
        <v>0</v>
      </c>
      <c r="C7" s="12">
        <f t="shared" ref="C7" si="4">C8+C9</f>
        <v>9</v>
      </c>
      <c r="D7" s="12">
        <f t="shared" ref="D7:K7" si="5">D8+D9</f>
        <v>24</v>
      </c>
      <c r="E7" s="12">
        <f t="shared" si="5"/>
        <v>31</v>
      </c>
      <c r="F7" s="12">
        <f t="shared" si="5"/>
        <v>34</v>
      </c>
      <c r="G7" s="12">
        <f t="shared" si="5"/>
        <v>26</v>
      </c>
      <c r="H7" s="12">
        <f t="shared" si="5"/>
        <v>16</v>
      </c>
      <c r="I7" s="12">
        <f t="shared" si="5"/>
        <v>37</v>
      </c>
      <c r="J7" s="12">
        <f t="shared" si="5"/>
        <v>34</v>
      </c>
      <c r="K7" s="12">
        <f t="shared" si="5"/>
        <v>45</v>
      </c>
      <c r="L7" s="12">
        <f t="shared" ref="L7:S7" si="6">L8+L9</f>
        <v>41</v>
      </c>
      <c r="M7" s="12">
        <f t="shared" si="6"/>
        <v>37</v>
      </c>
      <c r="N7" s="12">
        <f t="shared" si="6"/>
        <v>8</v>
      </c>
      <c r="O7" s="12">
        <f t="shared" si="6"/>
        <v>18</v>
      </c>
      <c r="P7" s="12">
        <f t="shared" si="6"/>
        <v>26</v>
      </c>
      <c r="Q7" s="12">
        <f t="shared" si="6"/>
        <v>28</v>
      </c>
      <c r="R7" s="12">
        <f t="shared" si="6"/>
        <v>25</v>
      </c>
      <c r="S7" s="12">
        <f t="shared" si="6"/>
        <v>24</v>
      </c>
      <c r="T7" s="12">
        <f t="shared" ref="T7:U7" si="7">T8+T9</f>
        <v>13</v>
      </c>
      <c r="U7" s="12">
        <f t="shared" si="7"/>
        <v>20</v>
      </c>
    </row>
    <row r="8" spans="1:21">
      <c r="B8" s="7" t="s">
        <v>11</v>
      </c>
      <c r="C8" s="8">
        <v>4</v>
      </c>
      <c r="D8" s="8">
        <v>4</v>
      </c>
      <c r="E8" s="8">
        <v>7</v>
      </c>
      <c r="F8" s="8">
        <v>8</v>
      </c>
      <c r="G8" s="8">
        <v>7</v>
      </c>
      <c r="H8" s="8">
        <v>3</v>
      </c>
      <c r="I8" s="8">
        <v>7</v>
      </c>
      <c r="J8" s="8">
        <v>6</v>
      </c>
      <c r="K8" s="8">
        <v>6</v>
      </c>
      <c r="L8" s="8">
        <v>6</v>
      </c>
      <c r="M8" s="8">
        <v>4</v>
      </c>
      <c r="N8" s="8">
        <v>0</v>
      </c>
      <c r="O8" s="8">
        <v>1</v>
      </c>
      <c r="P8" s="8">
        <v>4</v>
      </c>
      <c r="Q8" s="8">
        <v>3</v>
      </c>
      <c r="R8" s="8">
        <v>3</v>
      </c>
      <c r="S8" s="8">
        <v>8</v>
      </c>
      <c r="T8" s="8">
        <v>2</v>
      </c>
      <c r="U8" s="8">
        <v>1</v>
      </c>
    </row>
    <row r="9" spans="1:21">
      <c r="B9" s="4" t="s">
        <v>12</v>
      </c>
      <c r="C9" s="6">
        <v>5</v>
      </c>
      <c r="D9" s="6">
        <v>20</v>
      </c>
      <c r="E9" s="6">
        <v>24</v>
      </c>
      <c r="F9" s="6">
        <v>26</v>
      </c>
      <c r="G9" s="6">
        <v>19</v>
      </c>
      <c r="H9" s="6">
        <v>13</v>
      </c>
      <c r="I9" s="6">
        <v>30</v>
      </c>
      <c r="J9" s="6">
        <v>28</v>
      </c>
      <c r="K9" s="6">
        <v>39</v>
      </c>
      <c r="L9" s="6">
        <v>35</v>
      </c>
      <c r="M9" s="6">
        <v>33</v>
      </c>
      <c r="N9" s="6">
        <v>8</v>
      </c>
      <c r="O9" s="6">
        <v>17</v>
      </c>
      <c r="P9" s="6">
        <v>22</v>
      </c>
      <c r="Q9" s="6">
        <v>25</v>
      </c>
      <c r="R9" s="6">
        <v>22</v>
      </c>
      <c r="S9" s="6">
        <v>16</v>
      </c>
      <c r="T9" s="6">
        <v>11</v>
      </c>
      <c r="U9" s="6">
        <v>19</v>
      </c>
    </row>
    <row r="10" spans="1:21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B11" s="11" t="s">
        <v>6</v>
      </c>
      <c r="C11" s="13">
        <f t="shared" ref="C11" si="8">C7/C3*100</f>
        <v>9.2783505154639183</v>
      </c>
      <c r="D11" s="13">
        <f t="shared" ref="D11:J11" si="9">D7/D3*100</f>
        <v>24</v>
      </c>
      <c r="E11" s="13">
        <f t="shared" si="9"/>
        <v>31.958762886597935</v>
      </c>
      <c r="F11" s="13">
        <f t="shared" si="9"/>
        <v>33.663366336633665</v>
      </c>
      <c r="G11" s="13">
        <f t="shared" si="9"/>
        <v>25</v>
      </c>
      <c r="H11" s="13">
        <f t="shared" si="9"/>
        <v>17.021276595744681</v>
      </c>
      <c r="I11" s="13">
        <f t="shared" si="9"/>
        <v>34.25925925925926</v>
      </c>
      <c r="J11" s="13">
        <f t="shared" si="9"/>
        <v>30.357142857142854</v>
      </c>
      <c r="K11" s="13">
        <f t="shared" ref="K11:S11" si="10">K7/K3*100</f>
        <v>42.452830188679243</v>
      </c>
      <c r="L11" s="13">
        <f t="shared" si="10"/>
        <v>45.555555555555557</v>
      </c>
      <c r="M11" s="13">
        <f t="shared" si="10"/>
        <v>37.755102040816325</v>
      </c>
      <c r="N11" s="13">
        <f t="shared" si="10"/>
        <v>7.4074074074074066</v>
      </c>
      <c r="O11" s="13">
        <f t="shared" si="10"/>
        <v>17.307692307692307</v>
      </c>
      <c r="P11" s="13">
        <f t="shared" si="10"/>
        <v>24.074074074074073</v>
      </c>
      <c r="Q11" s="13">
        <f t="shared" si="10"/>
        <v>26.923076923076923</v>
      </c>
      <c r="R11" s="13">
        <f t="shared" si="10"/>
        <v>26.041666666666668</v>
      </c>
      <c r="S11" s="13">
        <f t="shared" si="10"/>
        <v>24.742268041237114</v>
      </c>
      <c r="T11" s="13">
        <f t="shared" ref="T11:U11" si="11">T7/T3*100</f>
        <v>13.829787234042554</v>
      </c>
      <c r="U11" s="13">
        <f t="shared" si="11"/>
        <v>20.408163265306122</v>
      </c>
    </row>
    <row r="12" spans="1:21">
      <c r="B12" s="7" t="s">
        <v>7</v>
      </c>
      <c r="C12" s="9">
        <f t="shared" ref="C12" si="12">C8/C4*100</f>
        <v>19.047619047619047</v>
      </c>
      <c r="D12" s="9">
        <f t="shared" ref="D12:J12" si="13">D8/D4*100</f>
        <v>18.181818181818183</v>
      </c>
      <c r="E12" s="9">
        <f t="shared" si="13"/>
        <v>50</v>
      </c>
      <c r="F12" s="9">
        <f t="shared" si="13"/>
        <v>38.095238095238095</v>
      </c>
      <c r="G12" s="9">
        <f t="shared" si="13"/>
        <v>28.000000000000004</v>
      </c>
      <c r="H12" s="9">
        <f t="shared" si="13"/>
        <v>20</v>
      </c>
      <c r="I12" s="9">
        <f t="shared" si="13"/>
        <v>23.333333333333332</v>
      </c>
      <c r="J12" s="9">
        <f t="shared" si="13"/>
        <v>21.428571428571427</v>
      </c>
      <c r="K12" s="9">
        <f t="shared" ref="K12:S12" si="14">K8/K4*100</f>
        <v>22.222222222222221</v>
      </c>
      <c r="L12" s="9">
        <f t="shared" si="14"/>
        <v>40</v>
      </c>
      <c r="M12" s="9">
        <f t="shared" si="14"/>
        <v>17.391304347826086</v>
      </c>
      <c r="N12" s="9">
        <f t="shared" si="14"/>
        <v>0</v>
      </c>
      <c r="O12" s="9">
        <f t="shared" si="14"/>
        <v>4</v>
      </c>
      <c r="P12" s="9">
        <f t="shared" si="14"/>
        <v>15.384615384615385</v>
      </c>
      <c r="Q12" s="9">
        <f t="shared" si="14"/>
        <v>10.714285714285714</v>
      </c>
      <c r="R12" s="9">
        <f t="shared" si="14"/>
        <v>16.666666666666664</v>
      </c>
      <c r="S12" s="9">
        <f t="shared" si="14"/>
        <v>44.444444444444443</v>
      </c>
      <c r="T12" s="9">
        <f t="shared" ref="T12:U12" si="15">T8/T4*100</f>
        <v>13.333333333333334</v>
      </c>
      <c r="U12" s="9">
        <f t="shared" si="15"/>
        <v>5</v>
      </c>
    </row>
    <row r="13" spans="1:21">
      <c r="B13" s="4" t="s">
        <v>8</v>
      </c>
      <c r="C13" s="5">
        <f t="shared" ref="C13" si="16">C9/C5*100</f>
        <v>6.5789473684210522</v>
      </c>
      <c r="D13" s="5">
        <f t="shared" ref="D13:J13" si="17">D9/D5*100</f>
        <v>25.641025641025639</v>
      </c>
      <c r="E13" s="5">
        <f t="shared" si="17"/>
        <v>28.915662650602407</v>
      </c>
      <c r="F13" s="5">
        <f t="shared" si="17"/>
        <v>32.5</v>
      </c>
      <c r="G13" s="5">
        <f t="shared" si="17"/>
        <v>24.050632911392405</v>
      </c>
      <c r="H13" s="5">
        <f t="shared" si="17"/>
        <v>16.455696202531644</v>
      </c>
      <c r="I13" s="5">
        <f t="shared" si="17"/>
        <v>38.461538461538467</v>
      </c>
      <c r="J13" s="5">
        <f t="shared" si="17"/>
        <v>33.333333333333329</v>
      </c>
      <c r="K13" s="5">
        <f t="shared" ref="K13:S13" si="18">K9/K5*100</f>
        <v>49.367088607594937</v>
      </c>
      <c r="L13" s="5">
        <f t="shared" si="18"/>
        <v>46.666666666666664</v>
      </c>
      <c r="M13" s="5">
        <f t="shared" si="18"/>
        <v>44</v>
      </c>
      <c r="N13" s="5">
        <f t="shared" si="18"/>
        <v>9.7560975609756095</v>
      </c>
      <c r="O13" s="5">
        <f t="shared" si="18"/>
        <v>21.518987341772153</v>
      </c>
      <c r="P13" s="5">
        <f t="shared" si="18"/>
        <v>26.829268292682929</v>
      </c>
      <c r="Q13" s="5">
        <f t="shared" si="18"/>
        <v>32.894736842105267</v>
      </c>
      <c r="R13" s="5">
        <f t="shared" si="18"/>
        <v>28.205128205128204</v>
      </c>
      <c r="S13" s="5">
        <f t="shared" si="18"/>
        <v>20.253164556962027</v>
      </c>
      <c r="T13" s="5">
        <f t="shared" ref="T13:U13" si="19">T9/T5*100</f>
        <v>13.924050632911392</v>
      </c>
      <c r="U13" s="5">
        <f t="shared" si="19"/>
        <v>24.358974358974358</v>
      </c>
    </row>
    <row r="14" spans="1:21">
      <c r="B14" s="14" t="s">
        <v>4</v>
      </c>
      <c r="C14" s="13">
        <f t="shared" ref="C14" si="20">SUM(C12:C13)</f>
        <v>25.626566416040099</v>
      </c>
      <c r="D14" s="13">
        <f t="shared" ref="D14:J14" si="21">SUM(D12:D13)</f>
        <v>43.822843822843822</v>
      </c>
      <c r="E14" s="13">
        <f t="shared" si="21"/>
        <v>78.9156626506024</v>
      </c>
      <c r="F14" s="13">
        <f t="shared" si="21"/>
        <v>70.595238095238102</v>
      </c>
      <c r="G14" s="13">
        <f t="shared" si="21"/>
        <v>52.050632911392412</v>
      </c>
      <c r="H14" s="13">
        <f t="shared" si="21"/>
        <v>36.455696202531641</v>
      </c>
      <c r="I14" s="13">
        <f t="shared" si="21"/>
        <v>61.794871794871796</v>
      </c>
      <c r="J14" s="13">
        <f t="shared" si="21"/>
        <v>54.761904761904759</v>
      </c>
      <c r="K14" s="13">
        <f t="shared" ref="K14:S14" si="22">SUM(K12:K13)</f>
        <v>71.589310829817151</v>
      </c>
      <c r="L14" s="13">
        <f t="shared" si="22"/>
        <v>86.666666666666657</v>
      </c>
      <c r="M14" s="13">
        <f t="shared" si="22"/>
        <v>61.391304347826086</v>
      </c>
      <c r="N14" s="13">
        <f t="shared" si="22"/>
        <v>9.7560975609756095</v>
      </c>
      <c r="O14" s="13">
        <f t="shared" si="22"/>
        <v>25.518987341772153</v>
      </c>
      <c r="P14" s="13">
        <f t="shared" si="22"/>
        <v>42.213883677298313</v>
      </c>
      <c r="Q14" s="13">
        <f t="shared" si="22"/>
        <v>43.609022556390983</v>
      </c>
      <c r="R14" s="13">
        <f t="shared" si="22"/>
        <v>44.871794871794869</v>
      </c>
      <c r="S14" s="13">
        <f t="shared" si="22"/>
        <v>64.697609001406477</v>
      </c>
      <c r="T14" s="13">
        <f t="shared" ref="T14:U14" si="23">SUM(T12:T13)</f>
        <v>27.257383966244724</v>
      </c>
      <c r="U14" s="13">
        <f t="shared" si="23"/>
        <v>29.358974358974358</v>
      </c>
    </row>
    <row r="15" spans="1:21"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>
      <c r="B16" s="7" t="s">
        <v>9</v>
      </c>
      <c r="C16" s="9">
        <f t="shared" ref="C16" si="24">C12/C14*100</f>
        <v>74.327628361858189</v>
      </c>
      <c r="D16" s="9">
        <f t="shared" ref="D16:J16" si="25">D12/D14*100</f>
        <v>41.489361702127667</v>
      </c>
      <c r="E16" s="9">
        <f t="shared" si="25"/>
        <v>63.358778625954201</v>
      </c>
      <c r="F16" s="9">
        <f t="shared" si="25"/>
        <v>53.962900505902191</v>
      </c>
      <c r="G16" s="9">
        <f t="shared" si="25"/>
        <v>53.793774319066145</v>
      </c>
      <c r="H16" s="9">
        <f t="shared" si="25"/>
        <v>54.861111111111114</v>
      </c>
      <c r="I16" s="9">
        <f t="shared" si="25"/>
        <v>37.759336099585063</v>
      </c>
      <c r="J16" s="9">
        <f t="shared" si="25"/>
        <v>39.130434782608695</v>
      </c>
      <c r="K16" s="9">
        <f t="shared" ref="K16:S16" si="26">K12/K14*100</f>
        <v>31.041257367387036</v>
      </c>
      <c r="L16" s="9">
        <f t="shared" si="26"/>
        <v>46.153846153846153</v>
      </c>
      <c r="M16" s="9">
        <f t="shared" si="26"/>
        <v>28.328611898016998</v>
      </c>
      <c r="N16" s="9">
        <f t="shared" si="26"/>
        <v>0</v>
      </c>
      <c r="O16" s="9">
        <f t="shared" si="26"/>
        <v>15.674603174603174</v>
      </c>
      <c r="P16" s="9">
        <f t="shared" si="26"/>
        <v>36.444444444444443</v>
      </c>
      <c r="Q16" s="9">
        <f t="shared" si="26"/>
        <v>24.568965517241377</v>
      </c>
      <c r="R16" s="9">
        <f t="shared" si="26"/>
        <v>37.142857142857139</v>
      </c>
      <c r="S16" s="9">
        <f t="shared" si="26"/>
        <v>68.695652173913032</v>
      </c>
      <c r="T16" s="9">
        <f t="shared" ref="T16:U16" si="27">T12/T14*100</f>
        <v>48.916408668730654</v>
      </c>
      <c r="U16" s="9">
        <f t="shared" si="27"/>
        <v>17.030567685589521</v>
      </c>
    </row>
    <row r="17" spans="2:21">
      <c r="B17" s="4" t="s">
        <v>10</v>
      </c>
      <c r="C17" s="5">
        <f t="shared" ref="C17" si="28">C13/C14*100</f>
        <v>25.672371638141811</v>
      </c>
      <c r="D17" s="5">
        <f t="shared" ref="D17:J17" si="29">D13/D14*100</f>
        <v>58.51063829787234</v>
      </c>
      <c r="E17" s="5">
        <f t="shared" si="29"/>
        <v>36.641221374045799</v>
      </c>
      <c r="F17" s="5">
        <f t="shared" si="29"/>
        <v>46.037099494097802</v>
      </c>
      <c r="G17" s="5">
        <f t="shared" si="29"/>
        <v>46.206225680933841</v>
      </c>
      <c r="H17" s="5">
        <f t="shared" si="29"/>
        <v>45.138888888888893</v>
      </c>
      <c r="I17" s="5">
        <f t="shared" si="29"/>
        <v>62.240663900414951</v>
      </c>
      <c r="J17" s="5">
        <f t="shared" si="29"/>
        <v>60.869565217391298</v>
      </c>
      <c r="K17" s="5">
        <f t="shared" ref="K17:S17" si="30">K13/K14*100</f>
        <v>68.958742632612982</v>
      </c>
      <c r="L17" s="5">
        <f t="shared" si="30"/>
        <v>53.846153846153854</v>
      </c>
      <c r="M17" s="5">
        <f t="shared" si="30"/>
        <v>71.671388101982998</v>
      </c>
      <c r="N17" s="5">
        <f t="shared" si="30"/>
        <v>100</v>
      </c>
      <c r="O17" s="5">
        <f t="shared" si="30"/>
        <v>84.325396825396822</v>
      </c>
      <c r="P17" s="5">
        <f t="shared" si="30"/>
        <v>63.555555555555564</v>
      </c>
      <c r="Q17" s="5">
        <f t="shared" si="30"/>
        <v>75.431034482758619</v>
      </c>
      <c r="R17" s="5">
        <f t="shared" si="30"/>
        <v>62.857142857142854</v>
      </c>
      <c r="S17" s="5">
        <f t="shared" si="30"/>
        <v>31.304347826086953</v>
      </c>
      <c r="T17" s="5">
        <f t="shared" ref="T17:U17" si="31">T13/T14*100</f>
        <v>51.083591331269353</v>
      </c>
      <c r="U17" s="5">
        <f t="shared" si="31"/>
        <v>82.969432314410483</v>
      </c>
    </row>
    <row r="18" spans="2:21">
      <c r="C18" s="3">
        <f>SUM(C16:C17)</f>
        <v>100</v>
      </c>
      <c r="D18" s="3">
        <f t="shared" ref="D18:J18" si="32">SUM(D16:D17)</f>
        <v>100</v>
      </c>
      <c r="E18" s="3">
        <f t="shared" si="32"/>
        <v>100</v>
      </c>
      <c r="F18" s="3">
        <f t="shared" si="32"/>
        <v>100</v>
      </c>
      <c r="G18" s="3">
        <f t="shared" si="32"/>
        <v>99.999999999999986</v>
      </c>
      <c r="H18" s="3">
        <f t="shared" si="32"/>
        <v>100</v>
      </c>
      <c r="I18" s="3">
        <f t="shared" si="32"/>
        <v>100.00000000000001</v>
      </c>
      <c r="J18" s="3">
        <f t="shared" si="32"/>
        <v>100</v>
      </c>
      <c r="K18" s="3">
        <f t="shared" ref="K18:S18" si="33">SUM(K16:K17)</f>
        <v>100.00000000000001</v>
      </c>
      <c r="L18" s="3">
        <f t="shared" si="33"/>
        <v>100</v>
      </c>
      <c r="M18" s="3">
        <f t="shared" si="33"/>
        <v>100</v>
      </c>
      <c r="N18" s="3">
        <f t="shared" si="33"/>
        <v>100</v>
      </c>
      <c r="O18" s="3">
        <f t="shared" si="33"/>
        <v>100</v>
      </c>
      <c r="P18" s="3">
        <f t="shared" si="33"/>
        <v>100</v>
      </c>
      <c r="Q18" s="3">
        <f t="shared" si="33"/>
        <v>100</v>
      </c>
      <c r="R18" s="3">
        <f t="shared" si="33"/>
        <v>100</v>
      </c>
      <c r="S18" s="3">
        <f t="shared" si="33"/>
        <v>99.999999999999986</v>
      </c>
      <c r="T18" s="3">
        <f t="shared" ref="T18:U18" si="34">SUM(T16:T17)</f>
        <v>100</v>
      </c>
      <c r="U18" s="3">
        <f t="shared" si="34"/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2013-09-29T09:37:49Z</dcterms:created>
  <dcterms:modified xsi:type="dcterms:W3CDTF">2015-06-13T15:49:53Z</dcterms:modified>
</cp:coreProperties>
</file>