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M3"/>
  <c r="L7"/>
  <c r="M7"/>
  <c r="L11"/>
  <c r="M11"/>
  <c r="L12"/>
  <c r="M12"/>
  <c r="L13"/>
  <c r="M13"/>
  <c r="M14" s="1"/>
  <c r="M17" s="1"/>
  <c r="L14"/>
  <c r="L16" s="1"/>
  <c r="J3"/>
  <c r="K3"/>
  <c r="I3"/>
  <c r="J7"/>
  <c r="K7"/>
  <c r="J12"/>
  <c r="K12"/>
  <c r="J13"/>
  <c r="K13"/>
  <c r="C3"/>
  <c r="C7"/>
  <c r="C12"/>
  <c r="C13"/>
  <c r="D13"/>
  <c r="D12"/>
  <c r="D7"/>
  <c r="D3"/>
  <c r="E3"/>
  <c r="E7"/>
  <c r="E12"/>
  <c r="E13"/>
  <c r="F3"/>
  <c r="F7"/>
  <c r="F12"/>
  <c r="F13"/>
  <c r="G3"/>
  <c r="G7"/>
  <c r="G12"/>
  <c r="G13"/>
  <c r="H3"/>
  <c r="H7"/>
  <c r="H12"/>
  <c r="H13"/>
  <c r="I12"/>
  <c r="I13"/>
  <c r="I7"/>
  <c r="M16" l="1"/>
  <c r="M18" s="1"/>
  <c r="L17"/>
  <c r="L18" s="1"/>
  <c r="J11"/>
  <c r="I11"/>
  <c r="C11"/>
  <c r="K14"/>
  <c r="K16" s="1"/>
  <c r="K11"/>
  <c r="J14"/>
  <c r="J16" s="1"/>
  <c r="I14"/>
  <c r="I16" s="1"/>
  <c r="D14"/>
  <c r="D16" s="1"/>
  <c r="E11"/>
  <c r="F14"/>
  <c r="F16" s="1"/>
  <c r="F11"/>
  <c r="G14"/>
  <c r="G17" s="1"/>
  <c r="H11"/>
  <c r="C14"/>
  <c r="C16" s="1"/>
  <c r="D11"/>
  <c r="E14"/>
  <c r="E16" s="1"/>
  <c r="G11"/>
  <c r="H14"/>
  <c r="H16" s="1"/>
  <c r="K17" l="1"/>
  <c r="K18" s="1"/>
  <c r="C17"/>
  <c r="C18" s="1"/>
  <c r="J17"/>
  <c r="J18" s="1"/>
  <c r="G16"/>
  <c r="G18" s="1"/>
  <c r="I17"/>
  <c r="I18" s="1"/>
  <c r="D17"/>
  <c r="D18" s="1"/>
  <c r="E17"/>
  <c r="E18" s="1"/>
  <c r="F17"/>
  <c r="F18" s="1"/>
  <c r="H17"/>
  <c r="H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<sst xmlns="http://schemas.openxmlformats.org/spreadsheetml/2006/main" count="13" uniqueCount="13">
  <si>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</si>
  <si>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</si>
  <si>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</si>
  <si>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</si>
  <si>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</si>
  <si>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</si>
  <si>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</si>
  <si>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</si>
  <si>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</si>
  <si>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</si>
  <si>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</si>
  <si>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</si>
  <si>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いなかのくるま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</si>
</sst>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いなかのくるま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159</c:v>
                </c:pt>
                <c:pt idx="1">
                  <c:v>160</c:v>
                </c:pt>
                <c:pt idx="2">
                  <c:v>161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166</c:v>
                </c:pt>
                <c:pt idx="7">
                  <c:v>167</c:v>
                </c:pt>
                <c:pt idx="8">
                  <c:v>168</c:v>
                </c:pt>
                <c:pt idx="9">
                  <c:v>171</c:v>
                </c:pt>
                <c:pt idx="10">
                  <c:v>172</c:v>
                </c:pt>
              </c:numCache>
            </c:numRef>
          </c:cat>
          <c:val>
            <c:numRef>
              <c:f>DATA!$C$16:$M$16</c:f>
              <c:numCache>
                <c:formatCode>0.0_ </c:formatCode>
                <c:ptCount val="11"/>
                <c:pt idx="0">
                  <c:v>57.692307692307686</c:v>
                </c:pt>
                <c:pt idx="1">
                  <c:v>32.780082987551864</c:v>
                </c:pt>
                <c:pt idx="2">
                  <c:v>50.561797752808992</c:v>
                </c:pt>
                <c:pt idx="3">
                  <c:v>37.018756169792695</c:v>
                </c:pt>
                <c:pt idx="4">
                  <c:v>44.296875000000007</c:v>
                </c:pt>
                <c:pt idx="5">
                  <c:v>50.278440731901355</c:v>
                </c:pt>
                <c:pt idx="6">
                  <c:v>32.067510548523202</c:v>
                </c:pt>
                <c:pt idx="7">
                  <c:v>28.260869565217391</c:v>
                </c:pt>
                <c:pt idx="8">
                  <c:v>30.501930501930502</c:v>
                </c:pt>
                <c:pt idx="9">
                  <c:v>58.646616541353382</c:v>
                </c:pt>
                <c:pt idx="10">
                  <c:v>44.0771349862259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159</c:v>
                </c:pt>
                <c:pt idx="1">
                  <c:v>160</c:v>
                </c:pt>
                <c:pt idx="2">
                  <c:v>161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166</c:v>
                </c:pt>
                <c:pt idx="7">
                  <c:v>167</c:v>
                </c:pt>
                <c:pt idx="8">
                  <c:v>168</c:v>
                </c:pt>
                <c:pt idx="9">
                  <c:v>171</c:v>
                </c:pt>
                <c:pt idx="10">
                  <c:v>172</c:v>
                </c:pt>
              </c:numCache>
            </c:numRef>
          </c:cat>
          <c:val>
            <c:numRef>
              <c:f>DATA!$C$17:$M$17</c:f>
              <c:numCache>
                <c:formatCode>0.0_ </c:formatCode>
                <c:ptCount val="11"/>
                <c:pt idx="0">
                  <c:v>42.307692307692307</c:v>
                </c:pt>
                <c:pt idx="1">
                  <c:v>67.219917012448136</c:v>
                </c:pt>
                <c:pt idx="2">
                  <c:v>49.438202247191015</c:v>
                </c:pt>
                <c:pt idx="3">
                  <c:v>62.981243830207298</c:v>
                </c:pt>
                <c:pt idx="4">
                  <c:v>55.703125</c:v>
                </c:pt>
                <c:pt idx="5">
                  <c:v>49.721559268098645</c:v>
                </c:pt>
                <c:pt idx="6">
                  <c:v>67.932489451476798</c:v>
                </c:pt>
                <c:pt idx="7">
                  <c:v>71.739130434782609</c:v>
                </c:pt>
                <c:pt idx="8">
                  <c:v>69.498069498069498</c:v>
                </c:pt>
                <c:pt idx="9">
                  <c:v>41.353383458646611</c:v>
                </c:pt>
                <c:pt idx="10">
                  <c:v>55.9228650137741</c:v>
                </c:pt>
              </c:numCache>
            </c:numRef>
          </c:val>
        </c:ser>
        <c:gapWidth val="55"/>
        <c:overlap val="100"/>
        <c:axId val="59541376"/>
        <c:axId val="6137792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5"/>
              <c:layout>
                <c:manualLayout>
                  <c:x val="-4.0939599262571442E-3"/>
                  <c:y val="-2.0881471015778376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DATA!$C$12:$M$12</c:f>
              <c:numCache>
                <c:formatCode>0.0_ </c:formatCode>
                <c:ptCount val="11"/>
                <c:pt idx="0">
                  <c:v>35.714285714285715</c:v>
                </c:pt>
                <c:pt idx="1">
                  <c:v>14.814814814814813</c:v>
                </c:pt>
                <c:pt idx="2">
                  <c:v>60</c:v>
                </c:pt>
                <c:pt idx="3">
                  <c:v>22.727272727272727</c:v>
                </c:pt>
                <c:pt idx="4">
                  <c:v>30.434782608695656</c:v>
                </c:pt>
                <c:pt idx="5">
                  <c:v>32</c:v>
                </c:pt>
                <c:pt idx="6">
                  <c:v>14.285714285714285</c:v>
                </c:pt>
                <c:pt idx="7">
                  <c:v>5.5555555555555554</c:v>
                </c:pt>
                <c:pt idx="8">
                  <c:v>5.5555555555555554</c:v>
                </c:pt>
                <c:pt idx="9">
                  <c:v>40</c:v>
                </c:pt>
                <c:pt idx="10">
                  <c:v>34.482758620689658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5"/>
              <c:layout>
                <c:manualLayout>
                  <c:x val="-2.7293066175047656E-3"/>
                  <c:y val="2.296961811735620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DATA!$C$13:$M$13</c:f>
              <c:numCache>
                <c:formatCode>0.0_ </c:formatCode>
                <c:ptCount val="11"/>
                <c:pt idx="0">
                  <c:v>26.190476190476193</c:v>
                </c:pt>
                <c:pt idx="1">
                  <c:v>30.37974683544304</c:v>
                </c:pt>
                <c:pt idx="2">
                  <c:v>58.666666666666664</c:v>
                </c:pt>
                <c:pt idx="3">
                  <c:v>38.666666666666664</c:v>
                </c:pt>
                <c:pt idx="4">
                  <c:v>38.271604938271601</c:v>
                </c:pt>
                <c:pt idx="5">
                  <c:v>31.645569620253166</c:v>
                </c:pt>
                <c:pt idx="6">
                  <c:v>30.263157894736842</c:v>
                </c:pt>
                <c:pt idx="7">
                  <c:v>14.102564102564102</c:v>
                </c:pt>
                <c:pt idx="8">
                  <c:v>12.658227848101266</c:v>
                </c:pt>
                <c:pt idx="9">
                  <c:v>28.205128205128204</c:v>
                </c:pt>
                <c:pt idx="10">
                  <c:v>43.75</c:v>
                </c:pt>
              </c:numCache>
            </c:numRef>
          </c:val>
        </c:ser>
        <c:marker val="1"/>
        <c:axId val="59541376"/>
        <c:axId val="61377920"/>
      </c:lineChart>
      <c:catAx>
        <c:axId val="59541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7920"/>
        <c:crosses val="autoZero"/>
        <c:auto val="1"/>
        <c:lblAlgn val="ctr"/>
        <c:lblOffset val="100"/>
      </c:catAx>
      <c:valAx>
        <c:axId val="6137792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54137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opLeftCell="I1" workbookViewId="0">
      <selection activeCell="N1" sqref="N1:U1048576"/>
    </sheetView>
  </sheetViews>
  <sheetFormatPr defaultRowHeight="13.5"/>
  <cols>
    <col min="1" max="1" width="10.625" style="1" bestFit="1" customWidth="1"/>
    <col min="2" max="2" width="18.625" style="1" bestFit="1" customWidth="1"/>
    <col min="3" max="6" width="8.125" style="1" bestFit="1" customWidth="1"/>
    <col min="7" max="7" width="7.75" style="1" bestFit="1" customWidth="1"/>
    <col min="8" max="8" width="9.25" style="1" bestFit="1" customWidth="1"/>
    <col min="9" max="9" width="7.75" style="2" bestFit="1" customWidth="1"/>
    <col min="10" max="16384" width="9" style="1"/>
  </cols>
  <sheetData>
    <row r="1" spans="1:13">
      <c r="A1" s="1" t="s">
        <v>12</v>
      </c>
    </row>
    <row r="2" spans="1:13">
      <c r="C2" s="2">
        <v>159</v>
      </c>
      <c r="D2" s="2">
        <v>160</v>
      </c>
      <c r="E2" s="2">
        <v>161</v>
      </c>
      <c r="F2" s="2">
        <v>162</v>
      </c>
      <c r="G2" s="2">
        <v>163</v>
      </c>
      <c r="H2" s="2">
        <v>164</v>
      </c>
      <c r="I2" s="2">
        <v>166</v>
      </c>
      <c r="J2" s="2">
        <v>167</v>
      </c>
      <c r="K2" s="2">
        <v>168</v>
      </c>
      <c r="L2" s="2">
        <v>171</v>
      </c>
      <c r="M2" s="2">
        <v>172</v>
      </c>
    </row>
    <row r="3" spans="1:13">
      <c r="B3" s="11" t="s">
        <v>3</v>
      </c>
      <c r="C3" s="10">
        <f t="shared" ref="C3:H3" si="0">C4+C5</f>
        <v>112</v>
      </c>
      <c r="D3" s="10">
        <f t="shared" si="0"/>
        <v>106</v>
      </c>
      <c r="E3" s="10">
        <f t="shared" si="0"/>
        <v>90</v>
      </c>
      <c r="F3" s="10">
        <f t="shared" si="0"/>
        <v>97</v>
      </c>
      <c r="G3" s="10">
        <f t="shared" si="0"/>
        <v>104</v>
      </c>
      <c r="H3" s="10">
        <f t="shared" si="0"/>
        <v>104</v>
      </c>
      <c r="I3" s="10">
        <f>I4+I5</f>
        <v>104</v>
      </c>
      <c r="J3" s="10">
        <f t="shared" ref="J3:K3" si="1">J4+J5</f>
        <v>96</v>
      </c>
      <c r="K3" s="10">
        <f t="shared" si="1"/>
        <v>97</v>
      </c>
      <c r="L3" s="10">
        <f t="shared" ref="L3:M3" si="2">L4+L5</f>
        <v>98</v>
      </c>
      <c r="M3" s="10">
        <f t="shared" si="2"/>
        <v>109</v>
      </c>
    </row>
    <row r="4" spans="1:13">
      <c r="B4" s="7" t="s">
        <v>4</v>
      </c>
      <c r="C4" s="7">
        <v>28</v>
      </c>
      <c r="D4" s="7">
        <v>27</v>
      </c>
      <c r="E4" s="7">
        <v>15</v>
      </c>
      <c r="F4" s="7">
        <v>22</v>
      </c>
      <c r="G4" s="7">
        <v>23</v>
      </c>
      <c r="H4" s="7">
        <v>25</v>
      </c>
      <c r="I4" s="7">
        <v>28</v>
      </c>
      <c r="J4" s="7">
        <v>18</v>
      </c>
      <c r="K4" s="7">
        <v>18</v>
      </c>
      <c r="L4" s="7">
        <v>20</v>
      </c>
      <c r="M4" s="7">
        <v>29</v>
      </c>
    </row>
    <row r="5" spans="1:13">
      <c r="B5" s="4" t="s">
        <v>5</v>
      </c>
      <c r="C5" s="4">
        <v>84</v>
      </c>
      <c r="D5" s="4">
        <v>79</v>
      </c>
      <c r="E5" s="4">
        <v>75</v>
      </c>
      <c r="F5" s="4">
        <v>75</v>
      </c>
      <c r="G5" s="4">
        <v>81</v>
      </c>
      <c r="H5" s="4">
        <v>79</v>
      </c>
      <c r="I5" s="4">
        <v>76</v>
      </c>
      <c r="J5" s="4">
        <v>78</v>
      </c>
      <c r="K5" s="4">
        <v>79</v>
      </c>
      <c r="L5" s="4">
        <v>78</v>
      </c>
      <c r="M5" s="4">
        <v>80</v>
      </c>
    </row>
    <row r="6" spans="1:13">
      <c r="I6" s="1"/>
    </row>
    <row r="7" spans="1:13">
      <c r="B7" s="11" t="s">
        <v>0</v>
      </c>
      <c r="C7" s="12">
        <f t="shared" ref="C7:I7" si="3">C8+C9</f>
        <v>32</v>
      </c>
      <c r="D7" s="12">
        <f t="shared" si="3"/>
        <v>28</v>
      </c>
      <c r="E7" s="12">
        <f t="shared" si="3"/>
        <v>53</v>
      </c>
      <c r="F7" s="12">
        <f t="shared" si="3"/>
        <v>34</v>
      </c>
      <c r="G7" s="12">
        <f t="shared" si="3"/>
        <v>38</v>
      </c>
      <c r="H7" s="12">
        <f t="shared" si="3"/>
        <v>33</v>
      </c>
      <c r="I7" s="12">
        <f t="shared" si="3"/>
        <v>27</v>
      </c>
      <c r="J7" s="12">
        <f t="shared" ref="J7:K7" si="4">J8+J9</f>
        <v>12</v>
      </c>
      <c r="K7" s="12">
        <f t="shared" si="4"/>
        <v>11</v>
      </c>
      <c r="L7" s="12">
        <f t="shared" ref="L7:M7" si="5">L8+L9</f>
        <v>30</v>
      </c>
      <c r="M7" s="12">
        <f t="shared" si="5"/>
        <v>45</v>
      </c>
    </row>
    <row r="8" spans="1:13">
      <c r="B8" s="7" t="s">
        <v>1</v>
      </c>
      <c r="C8" s="8">
        <v>10</v>
      </c>
      <c r="D8" s="8">
        <v>4</v>
      </c>
      <c r="E8" s="8">
        <v>9</v>
      </c>
      <c r="F8" s="8">
        <v>5</v>
      </c>
      <c r="G8" s="8">
        <v>7</v>
      </c>
      <c r="H8" s="8">
        <v>8</v>
      </c>
      <c r="I8" s="8">
        <v>4</v>
      </c>
      <c r="J8" s="8">
        <v>1</v>
      </c>
      <c r="K8" s="8">
        <v>1</v>
      </c>
      <c r="L8" s="8">
        <v>8</v>
      </c>
      <c r="M8" s="8">
        <v>10</v>
      </c>
    </row>
    <row r="9" spans="1:13">
      <c r="B9" s="4" t="s">
        <v>2</v>
      </c>
      <c r="C9" s="6">
        <v>22</v>
      </c>
      <c r="D9" s="6">
        <v>24</v>
      </c>
      <c r="E9" s="6">
        <v>44</v>
      </c>
      <c r="F9" s="6">
        <v>29</v>
      </c>
      <c r="G9" s="6">
        <v>31</v>
      </c>
      <c r="H9" s="6">
        <v>25</v>
      </c>
      <c r="I9" s="6">
        <v>23</v>
      </c>
      <c r="J9" s="6">
        <v>11</v>
      </c>
      <c r="K9" s="6">
        <v>10</v>
      </c>
      <c r="L9" s="6">
        <v>22</v>
      </c>
      <c r="M9" s="6">
        <v>35</v>
      </c>
    </row>
    <row r="10" spans="1:13">
      <c r="C10" s="2"/>
      <c r="D10" s="2"/>
      <c r="E10" s="2"/>
      <c r="F10" s="2"/>
      <c r="G10" s="2"/>
      <c r="H10" s="2"/>
      <c r="J10" s="2"/>
      <c r="K10" s="2"/>
      <c r="L10" s="2"/>
      <c r="M10" s="2"/>
    </row>
    <row r="11" spans="1:13">
      <c r="B11" s="11" t="s">
        <v>11</v>
      </c>
      <c r="C11" s="13">
        <f>C7/C3*100</f>
        <v>28.571428571428569</v>
      </c>
      <c r="D11" s="13">
        <f t="shared" ref="D11:H11" si="6">D7/D3*100</f>
        <v>26.415094339622641</v>
      </c>
      <c r="E11" s="13">
        <f t="shared" si="6"/>
        <v>58.888888888888893</v>
      </c>
      <c r="F11" s="13">
        <f t="shared" si="6"/>
        <v>35.051546391752574</v>
      </c>
      <c r="G11" s="13">
        <f t="shared" si="6"/>
        <v>36.538461538461533</v>
      </c>
      <c r="H11" s="13">
        <f t="shared" si="6"/>
        <v>31.73076923076923</v>
      </c>
      <c r="I11" s="13">
        <f>I7/I3*100</f>
        <v>25.961538461538463</v>
      </c>
      <c r="J11" s="13">
        <f t="shared" ref="J11:K11" si="7">J7/J3*100</f>
        <v>12.5</v>
      </c>
      <c r="K11" s="13">
        <f t="shared" si="7"/>
        <v>11.340206185567011</v>
      </c>
      <c r="L11" s="13">
        <f t="shared" ref="L11:M11" si="8">L7/L3*100</f>
        <v>30.612244897959183</v>
      </c>
      <c r="M11" s="13">
        <f t="shared" si="8"/>
        <v>41.284403669724774</v>
      </c>
    </row>
    <row r="12" spans="1:13">
      <c r="B12" s="7" t="s">
        <v>9</v>
      </c>
      <c r="C12" s="9">
        <f t="shared" ref="C12:I12" si="9">C8/C4*100</f>
        <v>35.714285714285715</v>
      </c>
      <c r="D12" s="9">
        <f t="shared" si="9"/>
        <v>14.814814814814813</v>
      </c>
      <c r="E12" s="9">
        <f t="shared" si="9"/>
        <v>60</v>
      </c>
      <c r="F12" s="9">
        <f t="shared" si="9"/>
        <v>22.727272727272727</v>
      </c>
      <c r="G12" s="9">
        <f t="shared" si="9"/>
        <v>30.434782608695656</v>
      </c>
      <c r="H12" s="9">
        <f t="shared" si="9"/>
        <v>32</v>
      </c>
      <c r="I12" s="9">
        <f t="shared" si="9"/>
        <v>14.285714285714285</v>
      </c>
      <c r="J12" s="9">
        <f t="shared" ref="J12:K12" si="10">J8/J4*100</f>
        <v>5.5555555555555554</v>
      </c>
      <c r="K12" s="9">
        <f t="shared" si="10"/>
        <v>5.5555555555555554</v>
      </c>
      <c r="L12" s="9">
        <f t="shared" ref="L12:M12" si="11">L8/L4*100</f>
        <v>40</v>
      </c>
      <c r="M12" s="9">
        <f t="shared" si="11"/>
        <v>34.482758620689658</v>
      </c>
    </row>
    <row r="13" spans="1:13">
      <c r="B13" s="4" t="s">
        <v>10</v>
      </c>
      <c r="C13" s="5">
        <f t="shared" ref="C13:I13" si="12">C9/C5*100</f>
        <v>26.190476190476193</v>
      </c>
      <c r="D13" s="5">
        <f t="shared" si="12"/>
        <v>30.37974683544304</v>
      </c>
      <c r="E13" s="5">
        <f t="shared" si="12"/>
        <v>58.666666666666664</v>
      </c>
      <c r="F13" s="5">
        <f t="shared" si="12"/>
        <v>38.666666666666664</v>
      </c>
      <c r="G13" s="5">
        <f t="shared" si="12"/>
        <v>38.271604938271601</v>
      </c>
      <c r="H13" s="5">
        <f t="shared" si="12"/>
        <v>31.645569620253166</v>
      </c>
      <c r="I13" s="5">
        <f t="shared" si="12"/>
        <v>30.263157894736842</v>
      </c>
      <c r="J13" s="5">
        <f t="shared" ref="J13:K13" si="13">J9/J5*100</f>
        <v>14.102564102564102</v>
      </c>
      <c r="K13" s="5">
        <f t="shared" si="13"/>
        <v>12.658227848101266</v>
      </c>
      <c r="L13" s="5">
        <f t="shared" ref="L13:M13" si="14">L9/L5*100</f>
        <v>28.205128205128204</v>
      </c>
      <c r="M13" s="5">
        <f t="shared" si="14"/>
        <v>43.75</v>
      </c>
    </row>
    <row r="14" spans="1:13">
      <c r="B14" s="14" t="s">
        <v>6</v>
      </c>
      <c r="C14" s="13">
        <f t="shared" ref="C14:I14" si="15">SUM(C12:C13)</f>
        <v>61.904761904761912</v>
      </c>
      <c r="D14" s="13">
        <f t="shared" si="15"/>
        <v>45.194561650257853</v>
      </c>
      <c r="E14" s="13">
        <f t="shared" si="15"/>
        <v>118.66666666666666</v>
      </c>
      <c r="F14" s="13">
        <f t="shared" si="15"/>
        <v>61.393939393939391</v>
      </c>
      <c r="G14" s="13">
        <f t="shared" si="15"/>
        <v>68.70638754696725</v>
      </c>
      <c r="H14" s="13">
        <f t="shared" si="15"/>
        <v>63.64556962025317</v>
      </c>
      <c r="I14" s="13">
        <f t="shared" si="15"/>
        <v>44.548872180451127</v>
      </c>
      <c r="J14" s="13">
        <f t="shared" ref="J14:K14" si="16">SUM(J12:J13)</f>
        <v>19.658119658119659</v>
      </c>
      <c r="K14" s="13">
        <f t="shared" si="16"/>
        <v>18.213783403656819</v>
      </c>
      <c r="L14" s="13">
        <f t="shared" ref="L14:M14" si="17">SUM(L12:L13)</f>
        <v>68.205128205128204</v>
      </c>
      <c r="M14" s="13">
        <f t="shared" si="17"/>
        <v>78.232758620689651</v>
      </c>
    </row>
    <row r="15" spans="1:13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B16" s="7" t="s">
        <v>7</v>
      </c>
      <c r="C16" s="9">
        <f t="shared" ref="C16:I16" si="18">C12/C14*100</f>
        <v>57.692307692307686</v>
      </c>
      <c r="D16" s="9">
        <f t="shared" si="18"/>
        <v>32.780082987551864</v>
      </c>
      <c r="E16" s="9">
        <f t="shared" si="18"/>
        <v>50.561797752808992</v>
      </c>
      <c r="F16" s="9">
        <f t="shared" si="18"/>
        <v>37.018756169792695</v>
      </c>
      <c r="G16" s="9">
        <f t="shared" si="18"/>
        <v>44.296875000000007</v>
      </c>
      <c r="H16" s="9">
        <f t="shared" si="18"/>
        <v>50.278440731901355</v>
      </c>
      <c r="I16" s="9">
        <f t="shared" si="18"/>
        <v>32.067510548523202</v>
      </c>
      <c r="J16" s="9">
        <f t="shared" ref="J16:K16" si="19">J12/J14*100</f>
        <v>28.260869565217391</v>
      </c>
      <c r="K16" s="9">
        <f t="shared" si="19"/>
        <v>30.501930501930502</v>
      </c>
      <c r="L16" s="9">
        <f t="shared" ref="L16:M16" si="20">L12/L14*100</f>
        <v>58.646616541353382</v>
      </c>
      <c r="M16" s="9">
        <f t="shared" si="20"/>
        <v>44.0771349862259</v>
      </c>
    </row>
    <row r="17" spans="2:13">
      <c r="B17" s="4" t="s">
        <v>8</v>
      </c>
      <c r="C17" s="5">
        <f t="shared" ref="C17:I17" si="21">C13/C14*100</f>
        <v>42.307692307692307</v>
      </c>
      <c r="D17" s="5">
        <f t="shared" si="21"/>
        <v>67.219917012448136</v>
      </c>
      <c r="E17" s="5">
        <f t="shared" si="21"/>
        <v>49.438202247191015</v>
      </c>
      <c r="F17" s="5">
        <f t="shared" si="21"/>
        <v>62.981243830207298</v>
      </c>
      <c r="G17" s="5">
        <f t="shared" si="21"/>
        <v>55.703125</v>
      </c>
      <c r="H17" s="5">
        <f t="shared" si="21"/>
        <v>49.721559268098645</v>
      </c>
      <c r="I17" s="5">
        <f t="shared" si="21"/>
        <v>67.932489451476798</v>
      </c>
      <c r="J17" s="5">
        <f t="shared" ref="J17:K17" si="22">J13/J14*100</f>
        <v>71.739130434782609</v>
      </c>
      <c r="K17" s="5">
        <f t="shared" si="22"/>
        <v>69.498069498069498</v>
      </c>
      <c r="L17" s="5">
        <f t="shared" ref="L17:M17" si="23">L13/L14*100</f>
        <v>41.353383458646611</v>
      </c>
      <c r="M17" s="5">
        <f t="shared" si="23"/>
        <v>55.9228650137741</v>
      </c>
    </row>
    <row r="18" spans="2:13">
      <c r="C18" s="3">
        <f t="shared" ref="C18:G18" si="24">SUM(C16:C17)</f>
        <v>100</v>
      </c>
      <c r="D18" s="3">
        <f t="shared" si="24"/>
        <v>100</v>
      </c>
      <c r="E18" s="3">
        <f t="shared" si="24"/>
        <v>100</v>
      </c>
      <c r="F18" s="3">
        <f t="shared" si="24"/>
        <v>100</v>
      </c>
      <c r="G18" s="3">
        <f t="shared" si="24"/>
        <v>100</v>
      </c>
      <c r="H18" s="3">
        <f t="shared" ref="H18" si="25">SUM(H16:H17)</f>
        <v>100</v>
      </c>
      <c r="I18" s="3">
        <f>SUM(I16:I17)</f>
        <v>100</v>
      </c>
      <c r="J18" s="3">
        <f t="shared" ref="J18:K18" si="26">SUM(J16:J17)</f>
        <v>100</v>
      </c>
      <c r="K18" s="3">
        <f t="shared" si="26"/>
        <v>100</v>
      </c>
      <c r="L18" s="3">
        <f t="shared" ref="L18:M18" si="27">SUM(L16:L17)</f>
        <v>100</v>
      </c>
      <c r="M18" s="3">
        <f t="shared" si="2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2015-07-07T15:17:21Z</dcterms:modified>
</cp:coreProperties>
</file>