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3" i="1"/>
  <c r="M3"/>
  <c r="N3"/>
  <c r="L7"/>
  <c r="M7"/>
  <c r="N7"/>
  <c r="L12"/>
  <c r="M12"/>
  <c r="N12"/>
  <c r="L13"/>
  <c r="L14" s="1"/>
  <c r="L17" s="1"/>
  <c r="M13"/>
  <c r="N13"/>
  <c r="M14"/>
  <c r="M16" s="1"/>
  <c r="D12"/>
  <c r="E12"/>
  <c r="F12"/>
  <c r="G12"/>
  <c r="H12"/>
  <c r="I12"/>
  <c r="J12"/>
  <c r="K12"/>
  <c r="D13"/>
  <c r="E13"/>
  <c r="E14" s="1"/>
  <c r="F13"/>
  <c r="G13"/>
  <c r="G14" s="1"/>
  <c r="H13"/>
  <c r="I13"/>
  <c r="J13"/>
  <c r="K13"/>
  <c r="D14"/>
  <c r="D7"/>
  <c r="E7"/>
  <c r="F7"/>
  <c r="G7"/>
  <c r="H7"/>
  <c r="I7"/>
  <c r="J7"/>
  <c r="K7"/>
  <c r="D3"/>
  <c r="E3"/>
  <c r="F3"/>
  <c r="G3"/>
  <c r="H3"/>
  <c r="I3"/>
  <c r="J3"/>
  <c r="K3"/>
  <c r="C3"/>
  <c r="C7"/>
  <c r="C12"/>
  <c r="C13"/>
  <c r="N14" l="1"/>
  <c r="N17" s="1"/>
  <c r="N11"/>
  <c r="M11"/>
  <c r="M17"/>
  <c r="M18" s="1"/>
  <c r="L11"/>
  <c r="C11"/>
  <c r="N16"/>
  <c r="N18" s="1"/>
  <c r="L16"/>
  <c r="L18" s="1"/>
  <c r="J14"/>
  <c r="J16" s="1"/>
  <c r="H14"/>
  <c r="H17" s="1"/>
  <c r="K14"/>
  <c r="K16" s="1"/>
  <c r="K11"/>
  <c r="J11"/>
  <c r="J17"/>
  <c r="I14"/>
  <c r="I16" s="1"/>
  <c r="I11"/>
  <c r="H11"/>
  <c r="H16"/>
  <c r="G17"/>
  <c r="G11"/>
  <c r="G16"/>
  <c r="G18" s="1"/>
  <c r="F11"/>
  <c r="F14"/>
  <c r="F16" s="1"/>
  <c r="E17"/>
  <c r="E11"/>
  <c r="E16"/>
  <c r="E18" s="1"/>
  <c r="D11"/>
  <c r="D16"/>
  <c r="D17"/>
  <c r="C14"/>
  <c r="C17" s="1"/>
  <c r="K17" l="1"/>
  <c r="K18" s="1"/>
  <c r="J18"/>
  <c r="I17"/>
  <c r="I18" s="1"/>
  <c r="H18"/>
  <c r="F17"/>
  <c r="F18" s="1"/>
  <c r="D18"/>
  <c r="C16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<sst xmlns="http://schemas.openxmlformats.org/spreadsheetml/2006/main" count="13" uniqueCount="13">
  <si>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</si>
  <si>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</si>
  <si>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</si>
  <si>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</si>
  <si>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</si>
  <si>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</si>
  <si>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</si>
  <si>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</si>
  <si>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</si>
  <si>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</si>
  <si>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</si>
  <si>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</si>
  <si>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メジャープレイ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</si>
</sst>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メジャープレイ</a:t>
            </a:r>
            <a:endParaRPr lang="en-US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DATA!$C$2:$N$2</c:f>
              <c:numCache>
                <c:formatCode>General</c:formatCode>
                <c:ptCount val="12"/>
                <c:pt idx="0">
                  <c:v>160</c:v>
                </c:pt>
                <c:pt idx="1">
                  <c:v>161</c:v>
                </c:pt>
                <c:pt idx="2">
                  <c:v>162</c:v>
                </c:pt>
                <c:pt idx="3">
                  <c:v>163</c:v>
                </c:pt>
                <c:pt idx="4">
                  <c:v>164</c:v>
                </c:pt>
                <c:pt idx="5">
                  <c:v>165</c:v>
                </c:pt>
                <c:pt idx="6">
                  <c:v>166</c:v>
                </c:pt>
                <c:pt idx="7">
                  <c:v>167</c:v>
                </c:pt>
                <c:pt idx="8">
                  <c:v>168</c:v>
                </c:pt>
                <c:pt idx="9">
                  <c:v>170</c:v>
                </c:pt>
                <c:pt idx="10">
                  <c:v>171</c:v>
                </c:pt>
                <c:pt idx="11">
                  <c:v>172</c:v>
                </c:pt>
              </c:numCache>
            </c:numRef>
          </c:cat>
          <c:val>
            <c:numRef>
              <c:f>DATA!$C$16:$N$16</c:f>
              <c:numCache>
                <c:formatCode>0.0_ </c:formatCode>
                <c:ptCount val="12"/>
                <c:pt idx="0">
                  <c:v>49.375</c:v>
                </c:pt>
                <c:pt idx="1">
                  <c:v>25</c:v>
                </c:pt>
                <c:pt idx="2">
                  <c:v>55.910543130990419</c:v>
                </c:pt>
                <c:pt idx="3">
                  <c:v>75.925925925925924</c:v>
                </c:pt>
                <c:pt idx="4">
                  <c:v>59.467284308048654</c:v>
                </c:pt>
                <c:pt idx="5">
                  <c:v>23.976608187134502</c:v>
                </c:pt>
                <c:pt idx="6">
                  <c:v>36.982968369829678</c:v>
                </c:pt>
                <c:pt idx="7">
                  <c:v>55.319148936170215</c:v>
                </c:pt>
                <c:pt idx="8">
                  <c:v>74.528301886792448</c:v>
                </c:pt>
                <c:pt idx="9">
                  <c:v>56.834532374100718</c:v>
                </c:pt>
                <c:pt idx="10">
                  <c:v>57.212713936430312</c:v>
                </c:pt>
                <c:pt idx="11">
                  <c:v>45.283018867924532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DATA!$C$2:$N$2</c:f>
              <c:numCache>
                <c:formatCode>General</c:formatCode>
                <c:ptCount val="12"/>
                <c:pt idx="0">
                  <c:v>160</c:v>
                </c:pt>
                <c:pt idx="1">
                  <c:v>161</c:v>
                </c:pt>
                <c:pt idx="2">
                  <c:v>162</c:v>
                </c:pt>
                <c:pt idx="3">
                  <c:v>163</c:v>
                </c:pt>
                <c:pt idx="4">
                  <c:v>164</c:v>
                </c:pt>
                <c:pt idx="5">
                  <c:v>165</c:v>
                </c:pt>
                <c:pt idx="6">
                  <c:v>166</c:v>
                </c:pt>
                <c:pt idx="7">
                  <c:v>167</c:v>
                </c:pt>
                <c:pt idx="8">
                  <c:v>168</c:v>
                </c:pt>
                <c:pt idx="9">
                  <c:v>170</c:v>
                </c:pt>
                <c:pt idx="10">
                  <c:v>171</c:v>
                </c:pt>
                <c:pt idx="11">
                  <c:v>172</c:v>
                </c:pt>
              </c:numCache>
            </c:numRef>
          </c:cat>
          <c:val>
            <c:numRef>
              <c:f>DATA!$C$17:$N$17</c:f>
              <c:numCache>
                <c:formatCode>0.0_ </c:formatCode>
                <c:ptCount val="12"/>
                <c:pt idx="0">
                  <c:v>50.625000000000007</c:v>
                </c:pt>
                <c:pt idx="1">
                  <c:v>75</c:v>
                </c:pt>
                <c:pt idx="2">
                  <c:v>44.089456869009581</c:v>
                </c:pt>
                <c:pt idx="3">
                  <c:v>24.074074074074076</c:v>
                </c:pt>
                <c:pt idx="4">
                  <c:v>40.53271569195136</c:v>
                </c:pt>
                <c:pt idx="5">
                  <c:v>76.023391812865498</c:v>
                </c:pt>
                <c:pt idx="6">
                  <c:v>63.017031630170308</c:v>
                </c:pt>
                <c:pt idx="7">
                  <c:v>44.680851063829792</c:v>
                </c:pt>
                <c:pt idx="8">
                  <c:v>25.471698113207548</c:v>
                </c:pt>
                <c:pt idx="9">
                  <c:v>43.165467625899282</c:v>
                </c:pt>
                <c:pt idx="10">
                  <c:v>42.787286063569688</c:v>
                </c:pt>
                <c:pt idx="11">
                  <c:v>54.716981132075468</c:v>
                </c:pt>
              </c:numCache>
            </c:numRef>
          </c:val>
        </c:ser>
        <c:gapWidth val="55"/>
        <c:overlap val="100"/>
        <c:axId val="59772288"/>
        <c:axId val="61377536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DATA!$C$12:$N$12</c:f>
              <c:numCache>
                <c:formatCode>0.0_ </c:formatCode>
                <c:ptCount val="12"/>
                <c:pt idx="0">
                  <c:v>3.7037037037037033</c:v>
                </c:pt>
                <c:pt idx="1">
                  <c:v>13.333333333333334</c:v>
                </c:pt>
                <c:pt idx="2">
                  <c:v>30.434782608695656</c:v>
                </c:pt>
                <c:pt idx="3">
                  <c:v>7.6923076923076925</c:v>
                </c:pt>
                <c:pt idx="4">
                  <c:v>52</c:v>
                </c:pt>
                <c:pt idx="5">
                  <c:v>3.8461538461538463</c:v>
                </c:pt>
                <c:pt idx="6">
                  <c:v>28.571428571428569</c:v>
                </c:pt>
                <c:pt idx="7">
                  <c:v>11.111111111111111</c:v>
                </c:pt>
                <c:pt idx="8">
                  <c:v>11.111111111111111</c:v>
                </c:pt>
                <c:pt idx="9">
                  <c:v>6.666666666666667</c:v>
                </c:pt>
                <c:pt idx="10">
                  <c:v>60</c:v>
                </c:pt>
                <c:pt idx="11">
                  <c:v>20.689655172413794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DATA!$C$13:$N$13</c:f>
              <c:numCache>
                <c:formatCode>0.0_ </c:formatCode>
                <c:ptCount val="12"/>
                <c:pt idx="0">
                  <c:v>3.79746835443038</c:v>
                </c:pt>
                <c:pt idx="1">
                  <c:v>40</c:v>
                </c:pt>
                <c:pt idx="2">
                  <c:v>24</c:v>
                </c:pt>
                <c:pt idx="3">
                  <c:v>2.4390243902439024</c:v>
                </c:pt>
                <c:pt idx="4">
                  <c:v>35.443037974683541</c:v>
                </c:pt>
                <c:pt idx="5">
                  <c:v>12.195121951219512</c:v>
                </c:pt>
                <c:pt idx="6">
                  <c:v>48.684210526315788</c:v>
                </c:pt>
                <c:pt idx="7">
                  <c:v>8.9743589743589745</c:v>
                </c:pt>
                <c:pt idx="8">
                  <c:v>3.79746835443038</c:v>
                </c:pt>
                <c:pt idx="9">
                  <c:v>5.0632911392405067</c:v>
                </c:pt>
                <c:pt idx="10">
                  <c:v>44.871794871794876</c:v>
                </c:pt>
                <c:pt idx="11">
                  <c:v>25</c:v>
                </c:pt>
              </c:numCache>
            </c:numRef>
          </c:val>
        </c:ser>
        <c:marker val="1"/>
        <c:axId val="59772288"/>
        <c:axId val="61377536"/>
      </c:lineChart>
      <c:catAx>
        <c:axId val="597722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1377536"/>
        <c:crosses val="autoZero"/>
        <c:auto val="1"/>
        <c:lblAlgn val="ctr"/>
        <c:lblOffset val="100"/>
      </c:catAx>
      <c:valAx>
        <c:axId val="61377536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9772288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opLeftCell="I1" workbookViewId="0">
      <selection activeCell="O1" sqref="O1:W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14">
      <c r="A1" s="1" t="s">
        <v>12</v>
      </c>
    </row>
    <row r="2" spans="1:14">
      <c r="C2" s="2">
        <v>160</v>
      </c>
      <c r="D2" s="2">
        <v>161</v>
      </c>
      <c r="E2" s="2">
        <v>162</v>
      </c>
      <c r="F2" s="2">
        <v>163</v>
      </c>
      <c r="G2" s="2">
        <v>164</v>
      </c>
      <c r="H2" s="2">
        <v>165</v>
      </c>
      <c r="I2" s="2">
        <v>166</v>
      </c>
      <c r="J2" s="2">
        <v>167</v>
      </c>
      <c r="K2" s="2">
        <v>168</v>
      </c>
      <c r="L2" s="2">
        <v>170</v>
      </c>
      <c r="M2" s="2">
        <v>171</v>
      </c>
      <c r="N2" s="2">
        <v>172</v>
      </c>
    </row>
    <row r="3" spans="1:14">
      <c r="B3" s="11" t="s">
        <v>3</v>
      </c>
      <c r="C3" s="10">
        <f>C4+C5</f>
        <v>106</v>
      </c>
      <c r="D3" s="10">
        <f t="shared" ref="D3:K3" si="0">D4+D5</f>
        <v>90</v>
      </c>
      <c r="E3" s="10">
        <f t="shared" si="0"/>
        <v>98</v>
      </c>
      <c r="F3" s="10">
        <f t="shared" si="0"/>
        <v>108</v>
      </c>
      <c r="G3" s="10">
        <f t="shared" si="0"/>
        <v>104</v>
      </c>
      <c r="H3" s="10">
        <f t="shared" si="0"/>
        <v>108</v>
      </c>
      <c r="I3" s="10">
        <f t="shared" si="0"/>
        <v>104</v>
      </c>
      <c r="J3" s="10">
        <f t="shared" si="0"/>
        <v>96</v>
      </c>
      <c r="K3" s="10">
        <f t="shared" si="0"/>
        <v>97</v>
      </c>
      <c r="L3" s="10">
        <f t="shared" ref="L3:N3" si="1">L4+L5</f>
        <v>94</v>
      </c>
      <c r="M3" s="10">
        <f t="shared" si="1"/>
        <v>98</v>
      </c>
      <c r="N3" s="10">
        <f t="shared" si="1"/>
        <v>109</v>
      </c>
    </row>
    <row r="4" spans="1:14">
      <c r="B4" s="7" t="s">
        <v>4</v>
      </c>
      <c r="C4" s="7">
        <v>27</v>
      </c>
      <c r="D4" s="7">
        <v>15</v>
      </c>
      <c r="E4" s="7">
        <v>23</v>
      </c>
      <c r="F4" s="7">
        <v>26</v>
      </c>
      <c r="G4" s="7">
        <v>25</v>
      </c>
      <c r="H4" s="7">
        <v>26</v>
      </c>
      <c r="I4" s="7">
        <v>28</v>
      </c>
      <c r="J4" s="7">
        <v>18</v>
      </c>
      <c r="K4" s="7">
        <v>18</v>
      </c>
      <c r="L4" s="7">
        <v>15</v>
      </c>
      <c r="M4" s="7">
        <v>20</v>
      </c>
      <c r="N4" s="7">
        <v>29</v>
      </c>
    </row>
    <row r="5" spans="1:14">
      <c r="B5" s="4" t="s">
        <v>5</v>
      </c>
      <c r="C5" s="4">
        <v>79</v>
      </c>
      <c r="D5" s="4">
        <v>75</v>
      </c>
      <c r="E5" s="4">
        <v>75</v>
      </c>
      <c r="F5" s="4">
        <v>82</v>
      </c>
      <c r="G5" s="4">
        <v>79</v>
      </c>
      <c r="H5" s="4">
        <v>82</v>
      </c>
      <c r="I5" s="4">
        <v>76</v>
      </c>
      <c r="J5" s="4">
        <v>78</v>
      </c>
      <c r="K5" s="4">
        <v>79</v>
      </c>
      <c r="L5" s="4">
        <v>79</v>
      </c>
      <c r="M5" s="4">
        <v>78</v>
      </c>
      <c r="N5" s="4">
        <v>80</v>
      </c>
    </row>
    <row r="7" spans="1:14">
      <c r="B7" s="11" t="s">
        <v>0</v>
      </c>
      <c r="C7" s="12">
        <f t="shared" ref="C7:K7" si="2">C8+C9</f>
        <v>4</v>
      </c>
      <c r="D7" s="12">
        <f t="shared" si="2"/>
        <v>32</v>
      </c>
      <c r="E7" s="12">
        <f t="shared" si="2"/>
        <v>25</v>
      </c>
      <c r="F7" s="12">
        <f t="shared" si="2"/>
        <v>4</v>
      </c>
      <c r="G7" s="12">
        <f t="shared" si="2"/>
        <v>41</v>
      </c>
      <c r="H7" s="12">
        <f t="shared" si="2"/>
        <v>11</v>
      </c>
      <c r="I7" s="12">
        <f t="shared" si="2"/>
        <v>45</v>
      </c>
      <c r="J7" s="12">
        <f t="shared" si="2"/>
        <v>9</v>
      </c>
      <c r="K7" s="12">
        <f t="shared" si="2"/>
        <v>5</v>
      </c>
      <c r="L7" s="12">
        <f t="shared" ref="L7:N7" si="3">L8+L9</f>
        <v>5</v>
      </c>
      <c r="M7" s="12">
        <f t="shared" si="3"/>
        <v>47</v>
      </c>
      <c r="N7" s="12">
        <f t="shared" si="3"/>
        <v>26</v>
      </c>
    </row>
    <row r="8" spans="1:14">
      <c r="B8" s="7" t="s">
        <v>1</v>
      </c>
      <c r="C8" s="8">
        <v>1</v>
      </c>
      <c r="D8" s="8">
        <v>2</v>
      </c>
      <c r="E8" s="8">
        <v>7</v>
      </c>
      <c r="F8" s="8">
        <v>2</v>
      </c>
      <c r="G8" s="8">
        <v>13</v>
      </c>
      <c r="H8" s="8">
        <v>1</v>
      </c>
      <c r="I8" s="8">
        <v>8</v>
      </c>
      <c r="J8" s="8">
        <v>2</v>
      </c>
      <c r="K8" s="8">
        <v>2</v>
      </c>
      <c r="L8" s="8">
        <v>1</v>
      </c>
      <c r="M8" s="8">
        <v>12</v>
      </c>
      <c r="N8" s="8">
        <v>6</v>
      </c>
    </row>
    <row r="9" spans="1:14">
      <c r="B9" s="4" t="s">
        <v>2</v>
      </c>
      <c r="C9" s="6">
        <v>3</v>
      </c>
      <c r="D9" s="6">
        <v>30</v>
      </c>
      <c r="E9" s="6">
        <v>18</v>
      </c>
      <c r="F9" s="6">
        <v>2</v>
      </c>
      <c r="G9" s="6">
        <v>28</v>
      </c>
      <c r="H9" s="6">
        <v>10</v>
      </c>
      <c r="I9" s="6">
        <v>37</v>
      </c>
      <c r="J9" s="6">
        <v>7</v>
      </c>
      <c r="K9" s="6">
        <v>3</v>
      </c>
      <c r="L9" s="6">
        <v>4</v>
      </c>
      <c r="M9" s="6">
        <v>35</v>
      </c>
      <c r="N9" s="6">
        <v>20</v>
      </c>
    </row>
    <row r="10" spans="1:14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>
      <c r="B11" s="11" t="s">
        <v>11</v>
      </c>
      <c r="C11" s="13">
        <f t="shared" ref="C11:K11" si="4">C7/C3*100</f>
        <v>3.7735849056603774</v>
      </c>
      <c r="D11" s="13">
        <f t="shared" si="4"/>
        <v>35.555555555555557</v>
      </c>
      <c r="E11" s="13">
        <f t="shared" si="4"/>
        <v>25.510204081632654</v>
      </c>
      <c r="F11" s="13">
        <f t="shared" si="4"/>
        <v>3.7037037037037033</v>
      </c>
      <c r="G11" s="13">
        <f t="shared" si="4"/>
        <v>39.42307692307692</v>
      </c>
      <c r="H11" s="13">
        <f t="shared" si="4"/>
        <v>10.185185185185185</v>
      </c>
      <c r="I11" s="13">
        <f t="shared" si="4"/>
        <v>43.269230769230774</v>
      </c>
      <c r="J11" s="13">
        <f t="shared" si="4"/>
        <v>9.375</v>
      </c>
      <c r="K11" s="13">
        <f t="shared" si="4"/>
        <v>5.1546391752577314</v>
      </c>
      <c r="L11" s="13">
        <f t="shared" ref="L11:N11" si="5">L7/L3*100</f>
        <v>5.3191489361702127</v>
      </c>
      <c r="M11" s="13">
        <f t="shared" si="5"/>
        <v>47.959183673469383</v>
      </c>
      <c r="N11" s="13">
        <f t="shared" si="5"/>
        <v>23.853211009174313</v>
      </c>
    </row>
    <row r="12" spans="1:14">
      <c r="B12" s="7" t="s">
        <v>9</v>
      </c>
      <c r="C12" s="9">
        <f t="shared" ref="C12" si="6">C8/C4*100</f>
        <v>3.7037037037037033</v>
      </c>
      <c r="D12" s="9">
        <f t="shared" ref="D12:K12" si="7">D8/D4*100</f>
        <v>13.333333333333334</v>
      </c>
      <c r="E12" s="9">
        <f t="shared" si="7"/>
        <v>30.434782608695656</v>
      </c>
      <c r="F12" s="9">
        <f t="shared" si="7"/>
        <v>7.6923076923076925</v>
      </c>
      <c r="G12" s="9">
        <f t="shared" si="7"/>
        <v>52</v>
      </c>
      <c r="H12" s="9">
        <f t="shared" si="7"/>
        <v>3.8461538461538463</v>
      </c>
      <c r="I12" s="9">
        <f t="shared" si="7"/>
        <v>28.571428571428569</v>
      </c>
      <c r="J12" s="9">
        <f t="shared" si="7"/>
        <v>11.111111111111111</v>
      </c>
      <c r="K12" s="9">
        <f t="shared" si="7"/>
        <v>11.111111111111111</v>
      </c>
      <c r="L12" s="9">
        <f t="shared" ref="L12:N12" si="8">L8/L4*100</f>
        <v>6.666666666666667</v>
      </c>
      <c r="M12" s="9">
        <f t="shared" si="8"/>
        <v>60</v>
      </c>
      <c r="N12" s="9">
        <f t="shared" si="8"/>
        <v>20.689655172413794</v>
      </c>
    </row>
    <row r="13" spans="1:14">
      <c r="B13" s="4" t="s">
        <v>10</v>
      </c>
      <c r="C13" s="5">
        <f t="shared" ref="C13" si="9">C9/C5*100</f>
        <v>3.79746835443038</v>
      </c>
      <c r="D13" s="5">
        <f t="shared" ref="D13:K13" si="10">D9/D5*100</f>
        <v>40</v>
      </c>
      <c r="E13" s="5">
        <f t="shared" si="10"/>
        <v>24</v>
      </c>
      <c r="F13" s="5">
        <f t="shared" si="10"/>
        <v>2.4390243902439024</v>
      </c>
      <c r="G13" s="5">
        <f t="shared" si="10"/>
        <v>35.443037974683541</v>
      </c>
      <c r="H13" s="5">
        <f t="shared" si="10"/>
        <v>12.195121951219512</v>
      </c>
      <c r="I13" s="5">
        <f t="shared" si="10"/>
        <v>48.684210526315788</v>
      </c>
      <c r="J13" s="5">
        <f t="shared" si="10"/>
        <v>8.9743589743589745</v>
      </c>
      <c r="K13" s="5">
        <f t="shared" si="10"/>
        <v>3.79746835443038</v>
      </c>
      <c r="L13" s="5">
        <f t="shared" ref="L13:N13" si="11">L9/L5*100</f>
        <v>5.0632911392405067</v>
      </c>
      <c r="M13" s="5">
        <f t="shared" si="11"/>
        <v>44.871794871794876</v>
      </c>
      <c r="N13" s="5">
        <f t="shared" si="11"/>
        <v>25</v>
      </c>
    </row>
    <row r="14" spans="1:14">
      <c r="B14" s="14" t="s">
        <v>6</v>
      </c>
      <c r="C14" s="13">
        <f t="shared" ref="C14" si="12">SUM(C12:C13)</f>
        <v>7.5011720581340828</v>
      </c>
      <c r="D14" s="13">
        <f t="shared" ref="D14:K14" si="13">SUM(D12:D13)</f>
        <v>53.333333333333336</v>
      </c>
      <c r="E14" s="13">
        <f t="shared" si="13"/>
        <v>54.434782608695656</v>
      </c>
      <c r="F14" s="13">
        <f t="shared" si="13"/>
        <v>10.131332082551594</v>
      </c>
      <c r="G14" s="13">
        <f t="shared" si="13"/>
        <v>87.443037974683534</v>
      </c>
      <c r="H14" s="13">
        <f t="shared" si="13"/>
        <v>16.041275797373359</v>
      </c>
      <c r="I14" s="13">
        <f t="shared" si="13"/>
        <v>77.255639097744364</v>
      </c>
      <c r="J14" s="13">
        <f t="shared" si="13"/>
        <v>20.085470085470085</v>
      </c>
      <c r="K14" s="13">
        <f t="shared" si="13"/>
        <v>14.908579465541491</v>
      </c>
      <c r="L14" s="13">
        <f t="shared" ref="L14:N14" si="14">SUM(L12:L13)</f>
        <v>11.729957805907173</v>
      </c>
      <c r="M14" s="13">
        <f t="shared" si="14"/>
        <v>104.87179487179488</v>
      </c>
      <c r="N14" s="13">
        <f t="shared" si="14"/>
        <v>45.689655172413794</v>
      </c>
    </row>
    <row r="15" spans="1:14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>
      <c r="B16" s="7" t="s">
        <v>7</v>
      </c>
      <c r="C16" s="9">
        <f t="shared" ref="C16" si="15">C12/C14*100</f>
        <v>49.375</v>
      </c>
      <c r="D16" s="9">
        <f t="shared" ref="D16:K16" si="16">D12/D14*100</f>
        <v>25</v>
      </c>
      <c r="E16" s="9">
        <f t="shared" si="16"/>
        <v>55.910543130990419</v>
      </c>
      <c r="F16" s="9">
        <f t="shared" si="16"/>
        <v>75.925925925925924</v>
      </c>
      <c r="G16" s="9">
        <f t="shared" si="16"/>
        <v>59.467284308048654</v>
      </c>
      <c r="H16" s="9">
        <f t="shared" si="16"/>
        <v>23.976608187134502</v>
      </c>
      <c r="I16" s="9">
        <f t="shared" si="16"/>
        <v>36.982968369829678</v>
      </c>
      <c r="J16" s="9">
        <f t="shared" si="16"/>
        <v>55.319148936170215</v>
      </c>
      <c r="K16" s="9">
        <f t="shared" si="16"/>
        <v>74.528301886792448</v>
      </c>
      <c r="L16" s="9">
        <f t="shared" ref="L16:N16" si="17">L12/L14*100</f>
        <v>56.834532374100718</v>
      </c>
      <c r="M16" s="9">
        <f t="shared" si="17"/>
        <v>57.212713936430312</v>
      </c>
      <c r="N16" s="9">
        <f t="shared" si="17"/>
        <v>45.283018867924532</v>
      </c>
    </row>
    <row r="17" spans="2:14">
      <c r="B17" s="4" t="s">
        <v>8</v>
      </c>
      <c r="C17" s="5">
        <f t="shared" ref="C17" si="18">C13/C14*100</f>
        <v>50.625000000000007</v>
      </c>
      <c r="D17" s="5">
        <f t="shared" ref="D17:K17" si="19">D13/D14*100</f>
        <v>75</v>
      </c>
      <c r="E17" s="5">
        <f t="shared" si="19"/>
        <v>44.089456869009581</v>
      </c>
      <c r="F17" s="5">
        <f t="shared" si="19"/>
        <v>24.074074074074076</v>
      </c>
      <c r="G17" s="5">
        <f t="shared" si="19"/>
        <v>40.53271569195136</v>
      </c>
      <c r="H17" s="5">
        <f t="shared" si="19"/>
        <v>76.023391812865498</v>
      </c>
      <c r="I17" s="5">
        <f t="shared" si="19"/>
        <v>63.017031630170308</v>
      </c>
      <c r="J17" s="5">
        <f t="shared" si="19"/>
        <v>44.680851063829792</v>
      </c>
      <c r="K17" s="5">
        <f t="shared" si="19"/>
        <v>25.471698113207548</v>
      </c>
      <c r="L17" s="5">
        <f t="shared" ref="L17:N17" si="20">L13/L14*100</f>
        <v>43.165467625899282</v>
      </c>
      <c r="M17" s="5">
        <f t="shared" si="20"/>
        <v>42.787286063569688</v>
      </c>
      <c r="N17" s="5">
        <f t="shared" si="20"/>
        <v>54.716981132075468</v>
      </c>
    </row>
    <row r="18" spans="2:14">
      <c r="C18" s="3">
        <f t="shared" ref="C18" si="21">SUM(C16:C17)</f>
        <v>100</v>
      </c>
      <c r="D18" s="3">
        <f t="shared" ref="D18:K18" si="22">SUM(D16:D17)</f>
        <v>100</v>
      </c>
      <c r="E18" s="3">
        <f t="shared" si="22"/>
        <v>100</v>
      </c>
      <c r="F18" s="3">
        <f t="shared" si="22"/>
        <v>100</v>
      </c>
      <c r="G18" s="3">
        <f t="shared" si="22"/>
        <v>100.00000000000001</v>
      </c>
      <c r="H18" s="3">
        <f t="shared" si="22"/>
        <v>100</v>
      </c>
      <c r="I18" s="3">
        <f t="shared" si="22"/>
        <v>99.999999999999986</v>
      </c>
      <c r="J18" s="3">
        <f t="shared" si="22"/>
        <v>100</v>
      </c>
      <c r="K18" s="3">
        <f t="shared" si="22"/>
        <v>100</v>
      </c>
      <c r="L18" s="3">
        <f t="shared" ref="L18:N18" si="23">SUM(L16:L17)</f>
        <v>100</v>
      </c>
      <c r="M18" s="3">
        <f t="shared" si="23"/>
        <v>100</v>
      </c>
      <c r="N18" s="3">
        <f t="shared" si="23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2015-07-07T15:32:25Z</dcterms:modified>
</cp:coreProperties>
</file>