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W3" i="1"/>
  <c r="X3"/>
  <c r="Y3"/>
  <c r="Z3"/>
  <c r="W7"/>
  <c r="X7"/>
  <c r="Y7"/>
  <c r="Z7"/>
  <c r="W11"/>
  <c r="X11"/>
  <c r="Y11"/>
  <c r="Z11"/>
  <c r="W12"/>
  <c r="X12"/>
  <c r="Y12"/>
  <c r="Z12"/>
  <c r="W13"/>
  <c r="W14" s="1"/>
  <c r="X13"/>
  <c r="Y13"/>
  <c r="Z13"/>
  <c r="X14"/>
  <c r="X16" s="1"/>
  <c r="Z14"/>
  <c r="U3"/>
  <c r="V3"/>
  <c r="U7"/>
  <c r="V7"/>
  <c r="U12"/>
  <c r="V12"/>
  <c r="U13"/>
  <c r="U14" s="1"/>
  <c r="U16" s="1"/>
  <c r="V13"/>
  <c r="V14"/>
  <c r="T13"/>
  <c r="T12"/>
  <c r="T7"/>
  <c r="T3"/>
  <c r="G3"/>
  <c r="G7"/>
  <c r="G12"/>
  <c r="G13"/>
  <c r="Z17" l="1"/>
  <c r="Z16"/>
  <c r="Y14"/>
  <c r="Y17" s="1"/>
  <c r="X17"/>
  <c r="X18" s="1"/>
  <c r="W16"/>
  <c r="W17"/>
  <c r="V11"/>
  <c r="V16"/>
  <c r="U11"/>
  <c r="U17"/>
  <c r="U18" s="1"/>
  <c r="T14"/>
  <c r="T16" s="1"/>
  <c r="V17"/>
  <c r="T11"/>
  <c r="T17"/>
  <c r="G11"/>
  <c r="G14"/>
  <c r="G16" s="1"/>
  <c r="G17"/>
  <c r="N3"/>
  <c r="O3"/>
  <c r="P3"/>
  <c r="Q3"/>
  <c r="R3"/>
  <c r="S3"/>
  <c r="N7"/>
  <c r="N11" s="1"/>
  <c r="O7"/>
  <c r="P7"/>
  <c r="P11" s="1"/>
  <c r="Q7"/>
  <c r="R7"/>
  <c r="S7"/>
  <c r="N12"/>
  <c r="O12"/>
  <c r="P12"/>
  <c r="Q12"/>
  <c r="R12"/>
  <c r="S12"/>
  <c r="N13"/>
  <c r="N14" s="1"/>
  <c r="N16" s="1"/>
  <c r="O13"/>
  <c r="P13"/>
  <c r="Q13"/>
  <c r="Q14" s="1"/>
  <c r="Q16" s="1"/>
  <c r="R13"/>
  <c r="S13"/>
  <c r="Z18" l="1"/>
  <c r="Y16"/>
  <c r="Y18" s="1"/>
  <c r="W18"/>
  <c r="G18"/>
  <c r="V18"/>
  <c r="T18"/>
  <c r="S11"/>
  <c r="S14"/>
  <c r="S16" s="1"/>
  <c r="R14"/>
  <c r="R17" s="1"/>
  <c r="R11"/>
  <c r="Q11"/>
  <c r="P14"/>
  <c r="P17" s="1"/>
  <c r="Q17"/>
  <c r="Q18" s="1"/>
  <c r="O11"/>
  <c r="N17"/>
  <c r="N18" s="1"/>
  <c r="O14"/>
  <c r="O17" s="1"/>
  <c r="C3"/>
  <c r="C7"/>
  <c r="C12"/>
  <c r="C13"/>
  <c r="D3"/>
  <c r="D7"/>
  <c r="D12"/>
  <c r="D13"/>
  <c r="E3"/>
  <c r="E7"/>
  <c r="E12"/>
  <c r="E13"/>
  <c r="F3"/>
  <c r="F7"/>
  <c r="F12"/>
  <c r="F13"/>
  <c r="H13"/>
  <c r="H12"/>
  <c r="H7"/>
  <c r="H3"/>
  <c r="I3"/>
  <c r="I7"/>
  <c r="I12"/>
  <c r="I13"/>
  <c r="J3"/>
  <c r="J7"/>
  <c r="J12"/>
  <c r="J13"/>
  <c r="K3"/>
  <c r="K7"/>
  <c r="K12"/>
  <c r="K13"/>
  <c r="M12"/>
  <c r="L12"/>
  <c r="L13"/>
  <c r="M13"/>
  <c r="L7"/>
  <c r="L3"/>
  <c r="M7"/>
  <c r="M3"/>
  <c r="S17" l="1"/>
  <c r="S18" s="1"/>
  <c r="R16"/>
  <c r="R18" s="1"/>
  <c r="P16"/>
  <c r="P18" s="1"/>
  <c r="C14"/>
  <c r="C16" s="1"/>
  <c r="C11"/>
  <c r="O16"/>
  <c r="O18" s="1"/>
  <c r="L11"/>
  <c r="M14"/>
  <c r="M16" s="1"/>
  <c r="M11"/>
  <c r="E11"/>
  <c r="F11"/>
  <c r="D11"/>
  <c r="D14"/>
  <c r="D16" s="1"/>
  <c r="E14"/>
  <c r="E16" s="1"/>
  <c r="F14"/>
  <c r="F16" s="1"/>
  <c r="H14"/>
  <c r="H16" s="1"/>
  <c r="I11"/>
  <c r="J14"/>
  <c r="J17" s="1"/>
  <c r="K11"/>
  <c r="L14"/>
  <c r="L17" s="1"/>
  <c r="H11"/>
  <c r="I14"/>
  <c r="I16" s="1"/>
  <c r="J11"/>
  <c r="K14"/>
  <c r="K16" s="1"/>
  <c r="C17" l="1"/>
  <c r="C18" s="1"/>
  <c r="J16"/>
  <c r="J18" s="1"/>
  <c r="M17"/>
  <c r="M18" s="1"/>
  <c r="L16"/>
  <c r="L18" s="1"/>
  <c r="D17"/>
  <c r="D18" s="1"/>
  <c r="E17"/>
  <c r="E18" s="1"/>
  <c r="F17"/>
  <c r="F18" s="1"/>
  <c r="H17"/>
  <c r="H18" s="1"/>
  <c r="I17"/>
  <c r="I18" s="1"/>
  <c r="K17"/>
  <c r="K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<sst xmlns="http://schemas.openxmlformats.org/spreadsheetml/2006/main" count="13" uniqueCount="13">
  <si>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</si>
  <si>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</si>
  <si>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</si>
  <si>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</si>
  <si>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</si>
  <si>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すみませんでした</t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</si>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</sst>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すみませんでした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DATA!$C$2:$Z$2</c:f>
              <c:numCache>
                <c:formatCode>General</c:formatCode>
                <c:ptCount val="24"/>
                <c:pt idx="0">
                  <c:v>138</c:v>
                </c:pt>
                <c:pt idx="1">
                  <c:v>140</c:v>
                </c:pt>
                <c:pt idx="2">
                  <c:v>141</c:v>
                </c:pt>
                <c:pt idx="3">
                  <c:v>142</c:v>
                </c:pt>
                <c:pt idx="4">
                  <c:v>143</c:v>
                </c:pt>
                <c:pt idx="5">
                  <c:v>145</c:v>
                </c:pt>
                <c:pt idx="6">
                  <c:v>146</c:v>
                </c:pt>
                <c:pt idx="7">
                  <c:v>148</c:v>
                </c:pt>
                <c:pt idx="8">
                  <c:v>149</c:v>
                </c:pt>
                <c:pt idx="9">
                  <c:v>150</c:v>
                </c:pt>
                <c:pt idx="10">
                  <c:v>151</c:v>
                </c:pt>
                <c:pt idx="11">
                  <c:v>152</c:v>
                </c:pt>
                <c:pt idx="12">
                  <c:v>153</c:v>
                </c:pt>
                <c:pt idx="13">
                  <c:v>155</c:v>
                </c:pt>
                <c:pt idx="14">
                  <c:v>156</c:v>
                </c:pt>
                <c:pt idx="15">
                  <c:v>157</c:v>
                </c:pt>
                <c:pt idx="16">
                  <c:v>158</c:v>
                </c:pt>
                <c:pt idx="17">
                  <c:v>159</c:v>
                </c:pt>
                <c:pt idx="18">
                  <c:v>167</c:v>
                </c:pt>
                <c:pt idx="19">
                  <c:v>168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</c:numCache>
            </c:numRef>
          </c:cat>
          <c:val>
            <c:numRef>
              <c:f>DATA!$C$16:$Z$16</c:f>
              <c:numCache>
                <c:formatCode>0.0_ </c:formatCode>
                <c:ptCount val="24"/>
                <c:pt idx="0">
                  <c:v>37.220843672456574</c:v>
                </c:pt>
                <c:pt idx="1">
                  <c:v>47.284345047923324</c:v>
                </c:pt>
                <c:pt idx="2">
                  <c:v>76.92307692307692</c:v>
                </c:pt>
                <c:pt idx="3">
                  <c:v>34.868421052631575</c:v>
                </c:pt>
                <c:pt idx="4">
                  <c:v>0</c:v>
                </c:pt>
                <c:pt idx="5">
                  <c:v>0</c:v>
                </c:pt>
                <c:pt idx="6">
                  <c:v>75.490196078431367</c:v>
                </c:pt>
                <c:pt idx="7">
                  <c:v>67.510548523206751</c:v>
                </c:pt>
                <c:pt idx="8">
                  <c:v>57.017543859649123</c:v>
                </c:pt>
                <c:pt idx="9">
                  <c:v>85.714285714285708</c:v>
                </c:pt>
                <c:pt idx="10">
                  <c:v>18.446601941747574</c:v>
                </c:pt>
                <c:pt idx="11">
                  <c:v>24.375000000000004</c:v>
                </c:pt>
                <c:pt idx="12">
                  <c:v>45.856353591160222</c:v>
                </c:pt>
                <c:pt idx="13">
                  <c:v>51.29870129870131</c:v>
                </c:pt>
                <c:pt idx="14">
                  <c:v>65.696465696465694</c:v>
                </c:pt>
                <c:pt idx="15">
                  <c:v>48.046874999999993</c:v>
                </c:pt>
                <c:pt idx="16">
                  <c:v>55.026455026455025</c:v>
                </c:pt>
                <c:pt idx="17">
                  <c:v>31.03448275862069</c:v>
                </c:pt>
                <c:pt idx="18">
                  <c:v>55.319148936170215</c:v>
                </c:pt>
                <c:pt idx="19">
                  <c:v>63.709677419354826</c:v>
                </c:pt>
                <c:pt idx="20">
                  <c:v>53.924914675767923</c:v>
                </c:pt>
                <c:pt idx="21">
                  <c:v>66.101694915254242</c:v>
                </c:pt>
                <c:pt idx="22">
                  <c:v>35.555555555555557</c:v>
                </c:pt>
                <c:pt idx="23">
                  <c:v>53.642384105960275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DATA!$C$2:$Z$2</c:f>
              <c:numCache>
                <c:formatCode>General</c:formatCode>
                <c:ptCount val="24"/>
                <c:pt idx="0">
                  <c:v>138</c:v>
                </c:pt>
                <c:pt idx="1">
                  <c:v>140</c:v>
                </c:pt>
                <c:pt idx="2">
                  <c:v>141</c:v>
                </c:pt>
                <c:pt idx="3">
                  <c:v>142</c:v>
                </c:pt>
                <c:pt idx="4">
                  <c:v>143</c:v>
                </c:pt>
                <c:pt idx="5">
                  <c:v>145</c:v>
                </c:pt>
                <c:pt idx="6">
                  <c:v>146</c:v>
                </c:pt>
                <c:pt idx="7">
                  <c:v>148</c:v>
                </c:pt>
                <c:pt idx="8">
                  <c:v>149</c:v>
                </c:pt>
                <c:pt idx="9">
                  <c:v>150</c:v>
                </c:pt>
                <c:pt idx="10">
                  <c:v>151</c:v>
                </c:pt>
                <c:pt idx="11">
                  <c:v>152</c:v>
                </c:pt>
                <c:pt idx="12">
                  <c:v>153</c:v>
                </c:pt>
                <c:pt idx="13">
                  <c:v>155</c:v>
                </c:pt>
                <c:pt idx="14">
                  <c:v>156</c:v>
                </c:pt>
                <c:pt idx="15">
                  <c:v>157</c:v>
                </c:pt>
                <c:pt idx="16">
                  <c:v>158</c:v>
                </c:pt>
                <c:pt idx="17">
                  <c:v>159</c:v>
                </c:pt>
                <c:pt idx="18">
                  <c:v>167</c:v>
                </c:pt>
                <c:pt idx="19">
                  <c:v>168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</c:numCache>
            </c:numRef>
          </c:cat>
          <c:val>
            <c:numRef>
              <c:f>DATA!$C$17:$Z$17</c:f>
              <c:numCache>
                <c:formatCode>0.0_ </c:formatCode>
                <c:ptCount val="24"/>
                <c:pt idx="0">
                  <c:v>62.779156327543426</c:v>
                </c:pt>
                <c:pt idx="1">
                  <c:v>52.715654952076676</c:v>
                </c:pt>
                <c:pt idx="2">
                  <c:v>23.076923076923077</c:v>
                </c:pt>
                <c:pt idx="3">
                  <c:v>65.131578947368425</c:v>
                </c:pt>
                <c:pt idx="4">
                  <c:v>100</c:v>
                </c:pt>
                <c:pt idx="5">
                  <c:v>100</c:v>
                </c:pt>
                <c:pt idx="6">
                  <c:v>24.509803921568622</c:v>
                </c:pt>
                <c:pt idx="7">
                  <c:v>32.489451476793256</c:v>
                </c:pt>
                <c:pt idx="8">
                  <c:v>42.982456140350884</c:v>
                </c:pt>
                <c:pt idx="9">
                  <c:v>14.285714285714285</c:v>
                </c:pt>
                <c:pt idx="10">
                  <c:v>81.553398058252426</c:v>
                </c:pt>
                <c:pt idx="11">
                  <c:v>75.625</c:v>
                </c:pt>
                <c:pt idx="12">
                  <c:v>54.143646408839786</c:v>
                </c:pt>
                <c:pt idx="13">
                  <c:v>48.701298701298697</c:v>
                </c:pt>
                <c:pt idx="14">
                  <c:v>34.303534303534299</c:v>
                </c:pt>
                <c:pt idx="15">
                  <c:v>51.953125</c:v>
                </c:pt>
                <c:pt idx="16">
                  <c:v>44.973544973544968</c:v>
                </c:pt>
                <c:pt idx="17">
                  <c:v>68.965517241379317</c:v>
                </c:pt>
                <c:pt idx="18">
                  <c:v>44.680851063829792</c:v>
                </c:pt>
                <c:pt idx="19">
                  <c:v>36.29032258064516</c:v>
                </c:pt>
                <c:pt idx="20">
                  <c:v>46.075085324232084</c:v>
                </c:pt>
                <c:pt idx="21">
                  <c:v>33.898305084745758</c:v>
                </c:pt>
                <c:pt idx="22">
                  <c:v>64.444444444444443</c:v>
                </c:pt>
                <c:pt idx="23">
                  <c:v>46.357615894039732</c:v>
                </c:pt>
              </c:numCache>
            </c:numRef>
          </c:val>
        </c:ser>
        <c:gapWidth val="55"/>
        <c:overlap val="100"/>
        <c:axId val="61377536"/>
        <c:axId val="6137932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DATA!$C$12:$Z$12</c:f>
              <c:numCache>
                <c:formatCode>0.0_ </c:formatCode>
                <c:ptCount val="24"/>
                <c:pt idx="0">
                  <c:v>13.043478260869565</c:v>
                </c:pt>
                <c:pt idx="1">
                  <c:v>13.333333333333334</c:v>
                </c:pt>
                <c:pt idx="2">
                  <c:v>11.111111111111111</c:v>
                </c:pt>
                <c:pt idx="3">
                  <c:v>11.111111111111111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  <c:pt idx="7">
                  <c:v>28.571428571428569</c:v>
                </c:pt>
                <c:pt idx="8">
                  <c:v>14.285714285714285</c:v>
                </c:pt>
                <c:pt idx="9">
                  <c:v>7.4074074074074066</c:v>
                </c:pt>
                <c:pt idx="10">
                  <c:v>4.7619047619047619</c:v>
                </c:pt>
                <c:pt idx="11">
                  <c:v>9.0909090909090917</c:v>
                </c:pt>
                <c:pt idx="12">
                  <c:v>35.714285714285715</c:v>
                </c:pt>
                <c:pt idx="13">
                  <c:v>28.000000000000004</c:v>
                </c:pt>
                <c:pt idx="14">
                  <c:v>26.666666666666668</c:v>
                </c:pt>
                <c:pt idx="15">
                  <c:v>21.428571428571427</c:v>
                </c:pt>
                <c:pt idx="16">
                  <c:v>26.666666666666668</c:v>
                </c:pt>
                <c:pt idx="17">
                  <c:v>10.714285714285714</c:v>
                </c:pt>
                <c:pt idx="18">
                  <c:v>22.222222222222221</c:v>
                </c:pt>
                <c:pt idx="19">
                  <c:v>22.222222222222221</c:v>
                </c:pt>
                <c:pt idx="20">
                  <c:v>13.333333333333334</c:v>
                </c:pt>
                <c:pt idx="21">
                  <c:v>25</c:v>
                </c:pt>
                <c:pt idx="22">
                  <c:v>3.4482758620689653</c:v>
                </c:pt>
                <c:pt idx="23">
                  <c:v>10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DATA!$C$13:$Z$13</c:f>
              <c:numCache>
                <c:formatCode>0.0_ </c:formatCode>
                <c:ptCount val="24"/>
                <c:pt idx="0">
                  <c:v>22</c:v>
                </c:pt>
                <c:pt idx="1">
                  <c:v>14.864864864864865</c:v>
                </c:pt>
                <c:pt idx="2">
                  <c:v>3.3333333333333335</c:v>
                </c:pt>
                <c:pt idx="3">
                  <c:v>20.754716981132077</c:v>
                </c:pt>
                <c:pt idx="4">
                  <c:v>10.344827586206897</c:v>
                </c:pt>
                <c:pt idx="5">
                  <c:v>4.918032786885246</c:v>
                </c:pt>
                <c:pt idx="6">
                  <c:v>12.987012987012985</c:v>
                </c:pt>
                <c:pt idx="7">
                  <c:v>13.750000000000002</c:v>
                </c:pt>
                <c:pt idx="8">
                  <c:v>10.76923076923077</c:v>
                </c:pt>
                <c:pt idx="9">
                  <c:v>1.2345679012345678</c:v>
                </c:pt>
                <c:pt idx="10">
                  <c:v>21.052631578947366</c:v>
                </c:pt>
                <c:pt idx="11">
                  <c:v>28.205128205128204</c:v>
                </c:pt>
                <c:pt idx="12">
                  <c:v>42.168674698795186</c:v>
                </c:pt>
                <c:pt idx="13">
                  <c:v>26.582278481012654</c:v>
                </c:pt>
                <c:pt idx="14">
                  <c:v>13.924050632911392</c:v>
                </c:pt>
                <c:pt idx="15">
                  <c:v>23.170731707317074</c:v>
                </c:pt>
                <c:pt idx="16">
                  <c:v>21.794871794871796</c:v>
                </c:pt>
                <c:pt idx="17">
                  <c:v>23.809523809523807</c:v>
                </c:pt>
                <c:pt idx="18">
                  <c:v>17.948717948717949</c:v>
                </c:pt>
                <c:pt idx="19">
                  <c:v>12.658227848101266</c:v>
                </c:pt>
                <c:pt idx="20">
                  <c:v>11.39240506329114</c:v>
                </c:pt>
                <c:pt idx="21">
                  <c:v>12.820512820512819</c:v>
                </c:pt>
                <c:pt idx="22">
                  <c:v>6.25</c:v>
                </c:pt>
                <c:pt idx="23">
                  <c:v>8.6419753086419746</c:v>
                </c:pt>
              </c:numCache>
            </c:numRef>
          </c:val>
        </c:ser>
        <c:marker val="1"/>
        <c:axId val="61377536"/>
        <c:axId val="61379328"/>
      </c:lineChart>
      <c:catAx>
        <c:axId val="613775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1379328"/>
        <c:crosses val="autoZero"/>
        <c:auto val="1"/>
        <c:lblAlgn val="ctr"/>
        <c:lblOffset val="100"/>
      </c:catAx>
      <c:valAx>
        <c:axId val="6137932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1377536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opLeftCell="S1" workbookViewId="0">
      <selection activeCell="AA1" sqref="AA1:AG1048576"/>
    </sheetView>
  </sheetViews>
  <sheetFormatPr defaultRowHeight="13.5"/>
  <cols>
    <col min="1" max="1" width="10.625" style="1" bestFit="1" customWidth="1"/>
    <col min="2" max="2" width="18.625" style="1" bestFit="1" customWidth="1"/>
    <col min="3" max="4" width="9.25" style="1" bestFit="1" customWidth="1"/>
    <col min="5" max="5" width="7.75" style="1" bestFit="1" customWidth="1"/>
    <col min="6" max="11" width="9.25" style="1" bestFit="1" customWidth="1"/>
    <col min="12" max="12" width="7.75" style="1" bestFit="1" customWidth="1"/>
    <col min="13" max="13" width="7.75" style="2" bestFit="1" customWidth="1"/>
    <col min="14" max="16384" width="9" style="1"/>
  </cols>
  <sheetData>
    <row r="1" spans="1:26">
      <c r="A1" s="1" t="s">
        <v>5</v>
      </c>
    </row>
    <row r="2" spans="1:26">
      <c r="C2" s="2">
        <v>138</v>
      </c>
      <c r="D2" s="2">
        <v>140</v>
      </c>
      <c r="E2" s="2">
        <v>141</v>
      </c>
      <c r="F2" s="2">
        <v>142</v>
      </c>
      <c r="G2" s="2">
        <v>143</v>
      </c>
      <c r="H2" s="2">
        <v>145</v>
      </c>
      <c r="I2" s="2">
        <v>146</v>
      </c>
      <c r="J2" s="2">
        <v>148</v>
      </c>
      <c r="K2" s="2">
        <v>149</v>
      </c>
      <c r="L2" s="2">
        <v>150</v>
      </c>
      <c r="M2" s="2">
        <v>151</v>
      </c>
      <c r="N2" s="2">
        <v>152</v>
      </c>
      <c r="O2" s="2">
        <v>153</v>
      </c>
      <c r="P2" s="2">
        <v>155</v>
      </c>
      <c r="Q2" s="2">
        <v>156</v>
      </c>
      <c r="R2" s="2">
        <v>157</v>
      </c>
      <c r="S2" s="2">
        <v>158</v>
      </c>
      <c r="T2" s="2">
        <v>159</v>
      </c>
      <c r="U2" s="2">
        <v>167</v>
      </c>
      <c r="V2" s="2">
        <v>168</v>
      </c>
      <c r="W2" s="2">
        <v>170</v>
      </c>
      <c r="X2" s="2">
        <v>171</v>
      </c>
      <c r="Y2" s="2">
        <v>172</v>
      </c>
      <c r="Z2" s="2">
        <v>173</v>
      </c>
    </row>
    <row r="3" spans="1:26">
      <c r="B3" s="11" t="s">
        <v>1</v>
      </c>
      <c r="C3" s="10">
        <f t="shared" ref="C3" si="0">C4+C5</f>
        <v>73</v>
      </c>
      <c r="D3" s="10">
        <f t="shared" ref="D3:M3" si="1">D4+D5</f>
        <v>89</v>
      </c>
      <c r="E3" s="10">
        <f t="shared" si="1"/>
        <v>78</v>
      </c>
      <c r="F3" s="10">
        <f t="shared" si="1"/>
        <v>62</v>
      </c>
      <c r="G3" s="10">
        <f t="shared" si="1"/>
        <v>69</v>
      </c>
      <c r="H3" s="10">
        <f t="shared" si="1"/>
        <v>68</v>
      </c>
      <c r="I3" s="10">
        <f t="shared" si="1"/>
        <v>87</v>
      </c>
      <c r="J3" s="10">
        <f t="shared" si="1"/>
        <v>87</v>
      </c>
      <c r="K3" s="10">
        <f t="shared" si="1"/>
        <v>72</v>
      </c>
      <c r="L3" s="10">
        <f t="shared" si="1"/>
        <v>108</v>
      </c>
      <c r="M3" s="10">
        <f t="shared" si="1"/>
        <v>97</v>
      </c>
      <c r="N3" s="10">
        <f t="shared" ref="N3:S3" si="2">N4+N5</f>
        <v>100</v>
      </c>
      <c r="O3" s="10">
        <f t="shared" si="2"/>
        <v>97</v>
      </c>
      <c r="P3" s="10">
        <f t="shared" si="2"/>
        <v>104</v>
      </c>
      <c r="Q3" s="10">
        <f t="shared" si="2"/>
        <v>94</v>
      </c>
      <c r="R3" s="10">
        <f t="shared" si="2"/>
        <v>110</v>
      </c>
      <c r="S3" s="10">
        <f t="shared" si="2"/>
        <v>108</v>
      </c>
      <c r="T3" s="10">
        <f t="shared" ref="T3" si="3">T4+T5</f>
        <v>112</v>
      </c>
      <c r="U3" s="10">
        <f t="shared" ref="U3:V3" si="4">U4+U5</f>
        <v>96</v>
      </c>
      <c r="V3" s="10">
        <f t="shared" si="4"/>
        <v>97</v>
      </c>
      <c r="W3" s="10">
        <f t="shared" ref="W3:Z3" si="5">W4+W5</f>
        <v>94</v>
      </c>
      <c r="X3" s="10">
        <f t="shared" si="5"/>
        <v>98</v>
      </c>
      <c r="Y3" s="10">
        <f t="shared" si="5"/>
        <v>109</v>
      </c>
      <c r="Z3" s="10">
        <f t="shared" si="5"/>
        <v>101</v>
      </c>
    </row>
    <row r="4" spans="1:26">
      <c r="B4" s="7" t="s">
        <v>2</v>
      </c>
      <c r="C4" s="7">
        <v>23</v>
      </c>
      <c r="D4" s="7">
        <v>15</v>
      </c>
      <c r="E4" s="7">
        <v>18</v>
      </c>
      <c r="F4" s="7">
        <v>9</v>
      </c>
      <c r="G4" s="7">
        <v>11</v>
      </c>
      <c r="H4" s="7">
        <v>7</v>
      </c>
      <c r="I4" s="7">
        <v>10</v>
      </c>
      <c r="J4" s="7">
        <v>7</v>
      </c>
      <c r="K4" s="7">
        <v>7</v>
      </c>
      <c r="L4" s="7">
        <v>27</v>
      </c>
      <c r="M4" s="7">
        <v>21</v>
      </c>
      <c r="N4" s="7">
        <v>22</v>
      </c>
      <c r="O4" s="7">
        <v>14</v>
      </c>
      <c r="P4" s="7">
        <v>25</v>
      </c>
      <c r="Q4" s="7">
        <v>15</v>
      </c>
      <c r="R4" s="7">
        <v>28</v>
      </c>
      <c r="S4" s="7">
        <v>30</v>
      </c>
      <c r="T4" s="7">
        <v>28</v>
      </c>
      <c r="U4" s="7">
        <v>18</v>
      </c>
      <c r="V4" s="7">
        <v>18</v>
      </c>
      <c r="W4" s="7">
        <v>15</v>
      </c>
      <c r="X4" s="7">
        <v>20</v>
      </c>
      <c r="Y4" s="7">
        <v>29</v>
      </c>
      <c r="Z4" s="7">
        <v>20</v>
      </c>
    </row>
    <row r="5" spans="1:26">
      <c r="B5" s="4" t="s">
        <v>3</v>
      </c>
      <c r="C5" s="4">
        <v>50</v>
      </c>
      <c r="D5" s="4">
        <v>74</v>
      </c>
      <c r="E5" s="4">
        <v>60</v>
      </c>
      <c r="F5" s="4">
        <v>53</v>
      </c>
      <c r="G5" s="4">
        <v>58</v>
      </c>
      <c r="H5" s="4">
        <v>61</v>
      </c>
      <c r="I5" s="4">
        <v>77</v>
      </c>
      <c r="J5" s="4">
        <v>80</v>
      </c>
      <c r="K5" s="4">
        <v>65</v>
      </c>
      <c r="L5" s="4">
        <v>81</v>
      </c>
      <c r="M5" s="4">
        <v>76</v>
      </c>
      <c r="N5" s="4">
        <v>78</v>
      </c>
      <c r="O5" s="4">
        <v>83</v>
      </c>
      <c r="P5" s="4">
        <v>79</v>
      </c>
      <c r="Q5" s="4">
        <v>79</v>
      </c>
      <c r="R5" s="4">
        <v>82</v>
      </c>
      <c r="S5" s="4">
        <v>78</v>
      </c>
      <c r="T5" s="4">
        <v>84</v>
      </c>
      <c r="U5" s="4">
        <v>78</v>
      </c>
      <c r="V5" s="4">
        <v>79</v>
      </c>
      <c r="W5" s="4">
        <v>79</v>
      </c>
      <c r="X5" s="4">
        <v>78</v>
      </c>
      <c r="Y5" s="4">
        <v>80</v>
      </c>
      <c r="Z5" s="4">
        <v>81</v>
      </c>
    </row>
    <row r="6" spans="1:26">
      <c r="M6" s="1"/>
    </row>
    <row r="7" spans="1:26">
      <c r="B7" s="11" t="s">
        <v>0</v>
      </c>
      <c r="C7" s="12">
        <f t="shared" ref="C7" si="6">C8+C9</f>
        <v>14</v>
      </c>
      <c r="D7" s="12">
        <f t="shared" ref="D7:M7" si="7">D8+D9</f>
        <v>13</v>
      </c>
      <c r="E7" s="12">
        <f t="shared" si="7"/>
        <v>4</v>
      </c>
      <c r="F7" s="12">
        <f t="shared" si="7"/>
        <v>12</v>
      </c>
      <c r="G7" s="12">
        <f t="shared" si="7"/>
        <v>6</v>
      </c>
      <c r="H7" s="12">
        <f t="shared" si="7"/>
        <v>3</v>
      </c>
      <c r="I7" s="12">
        <f t="shared" si="7"/>
        <v>14</v>
      </c>
      <c r="J7" s="12">
        <f t="shared" si="7"/>
        <v>13</v>
      </c>
      <c r="K7" s="12">
        <f t="shared" si="7"/>
        <v>8</v>
      </c>
      <c r="L7" s="12">
        <f t="shared" si="7"/>
        <v>3</v>
      </c>
      <c r="M7" s="12">
        <f t="shared" si="7"/>
        <v>17</v>
      </c>
      <c r="N7" s="12">
        <f t="shared" ref="N7:S7" si="8">N8+N9</f>
        <v>24</v>
      </c>
      <c r="O7" s="12">
        <f t="shared" si="8"/>
        <v>40</v>
      </c>
      <c r="P7" s="12">
        <f t="shared" si="8"/>
        <v>28</v>
      </c>
      <c r="Q7" s="12">
        <f t="shared" si="8"/>
        <v>15</v>
      </c>
      <c r="R7" s="12">
        <f t="shared" si="8"/>
        <v>25</v>
      </c>
      <c r="S7" s="12">
        <f t="shared" si="8"/>
        <v>25</v>
      </c>
      <c r="T7" s="12">
        <f t="shared" ref="T7" si="9">T8+T9</f>
        <v>23</v>
      </c>
      <c r="U7" s="12">
        <f t="shared" ref="U7:V7" si="10">U8+U9</f>
        <v>18</v>
      </c>
      <c r="V7" s="12">
        <f t="shared" si="10"/>
        <v>14</v>
      </c>
      <c r="W7" s="12">
        <f t="shared" ref="W7:Z7" si="11">W8+W9</f>
        <v>11</v>
      </c>
      <c r="X7" s="12">
        <f t="shared" si="11"/>
        <v>15</v>
      </c>
      <c r="Y7" s="12">
        <f t="shared" si="11"/>
        <v>6</v>
      </c>
      <c r="Z7" s="12">
        <f t="shared" si="11"/>
        <v>9</v>
      </c>
    </row>
    <row r="8" spans="1:26">
      <c r="B8" s="7" t="s">
        <v>11</v>
      </c>
      <c r="C8" s="8">
        <v>3</v>
      </c>
      <c r="D8" s="8">
        <v>2</v>
      </c>
      <c r="E8" s="8">
        <v>2</v>
      </c>
      <c r="F8" s="8">
        <v>1</v>
      </c>
      <c r="G8" s="8">
        <v>0</v>
      </c>
      <c r="H8" s="8">
        <v>0</v>
      </c>
      <c r="I8" s="8">
        <v>4</v>
      </c>
      <c r="J8" s="8">
        <v>2</v>
      </c>
      <c r="K8" s="8">
        <v>1</v>
      </c>
      <c r="L8" s="8">
        <v>2</v>
      </c>
      <c r="M8" s="8">
        <v>1</v>
      </c>
      <c r="N8" s="8">
        <v>2</v>
      </c>
      <c r="O8" s="8">
        <v>5</v>
      </c>
      <c r="P8" s="8">
        <v>7</v>
      </c>
      <c r="Q8" s="8">
        <v>4</v>
      </c>
      <c r="R8" s="8">
        <v>6</v>
      </c>
      <c r="S8" s="8">
        <v>8</v>
      </c>
      <c r="T8" s="8">
        <v>3</v>
      </c>
      <c r="U8" s="8">
        <v>4</v>
      </c>
      <c r="V8" s="8">
        <v>4</v>
      </c>
      <c r="W8" s="8">
        <v>2</v>
      </c>
      <c r="X8" s="8">
        <v>5</v>
      </c>
      <c r="Y8" s="8">
        <v>1</v>
      </c>
      <c r="Z8" s="8">
        <v>2</v>
      </c>
    </row>
    <row r="9" spans="1:26">
      <c r="B9" s="4" t="s">
        <v>12</v>
      </c>
      <c r="C9" s="6">
        <v>11</v>
      </c>
      <c r="D9" s="6">
        <v>11</v>
      </c>
      <c r="E9" s="6">
        <v>2</v>
      </c>
      <c r="F9" s="6">
        <v>11</v>
      </c>
      <c r="G9" s="6">
        <v>6</v>
      </c>
      <c r="H9" s="6">
        <v>3</v>
      </c>
      <c r="I9" s="6">
        <v>10</v>
      </c>
      <c r="J9" s="6">
        <v>11</v>
      </c>
      <c r="K9" s="6">
        <v>7</v>
      </c>
      <c r="L9" s="6">
        <v>1</v>
      </c>
      <c r="M9" s="6">
        <v>16</v>
      </c>
      <c r="N9" s="6">
        <v>22</v>
      </c>
      <c r="O9" s="6">
        <v>35</v>
      </c>
      <c r="P9" s="6">
        <v>21</v>
      </c>
      <c r="Q9" s="6">
        <v>11</v>
      </c>
      <c r="R9" s="6">
        <v>19</v>
      </c>
      <c r="S9" s="6">
        <v>17</v>
      </c>
      <c r="T9" s="6">
        <v>20</v>
      </c>
      <c r="U9" s="6">
        <v>14</v>
      </c>
      <c r="V9" s="6">
        <v>10</v>
      </c>
      <c r="W9" s="6">
        <v>9</v>
      </c>
      <c r="X9" s="6">
        <v>10</v>
      </c>
      <c r="Y9" s="6">
        <v>5</v>
      </c>
      <c r="Z9" s="6">
        <v>7</v>
      </c>
    </row>
    <row r="10" spans="1:26">
      <c r="C10" s="2"/>
      <c r="D10" s="2"/>
      <c r="E10" s="2"/>
      <c r="F10" s="2"/>
      <c r="G10" s="2"/>
      <c r="H10" s="2"/>
      <c r="I10" s="2"/>
      <c r="J10" s="2"/>
      <c r="K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B11" s="11" t="s">
        <v>6</v>
      </c>
      <c r="C11" s="13">
        <f t="shared" ref="C11" si="12">C7/C3*100</f>
        <v>19.17808219178082</v>
      </c>
      <c r="D11" s="13">
        <f t="shared" ref="D11:M11" si="13">D7/D3*100</f>
        <v>14.606741573033707</v>
      </c>
      <c r="E11" s="13">
        <f t="shared" si="13"/>
        <v>5.1282051282051277</v>
      </c>
      <c r="F11" s="13">
        <f t="shared" si="13"/>
        <v>19.35483870967742</v>
      </c>
      <c r="G11" s="13">
        <f t="shared" si="13"/>
        <v>8.695652173913043</v>
      </c>
      <c r="H11" s="13">
        <f t="shared" si="13"/>
        <v>4.4117647058823533</v>
      </c>
      <c r="I11" s="13">
        <f t="shared" si="13"/>
        <v>16.091954022988507</v>
      </c>
      <c r="J11" s="13">
        <f t="shared" si="13"/>
        <v>14.942528735632186</v>
      </c>
      <c r="K11" s="13">
        <f t="shared" si="13"/>
        <v>11.111111111111111</v>
      </c>
      <c r="L11" s="13">
        <f t="shared" si="13"/>
        <v>2.7777777777777777</v>
      </c>
      <c r="M11" s="13">
        <f t="shared" si="13"/>
        <v>17.525773195876287</v>
      </c>
      <c r="N11" s="13">
        <f t="shared" ref="N11:S11" si="14">N7/N3*100</f>
        <v>24</v>
      </c>
      <c r="O11" s="13">
        <f t="shared" si="14"/>
        <v>41.237113402061851</v>
      </c>
      <c r="P11" s="13">
        <f t="shared" si="14"/>
        <v>26.923076923076923</v>
      </c>
      <c r="Q11" s="13">
        <f t="shared" si="14"/>
        <v>15.957446808510639</v>
      </c>
      <c r="R11" s="13">
        <f t="shared" si="14"/>
        <v>22.727272727272727</v>
      </c>
      <c r="S11" s="13">
        <f t="shared" si="14"/>
        <v>23.148148148148149</v>
      </c>
      <c r="T11" s="13">
        <f t="shared" ref="T11" si="15">T7/T3*100</f>
        <v>20.535714285714285</v>
      </c>
      <c r="U11" s="13">
        <f t="shared" ref="U11:V11" si="16">U7/U3*100</f>
        <v>18.75</v>
      </c>
      <c r="V11" s="13">
        <f t="shared" si="16"/>
        <v>14.432989690721648</v>
      </c>
      <c r="W11" s="13">
        <f t="shared" ref="W11:Z11" si="17">W7/W3*100</f>
        <v>11.702127659574469</v>
      </c>
      <c r="X11" s="13">
        <f t="shared" si="17"/>
        <v>15.306122448979592</v>
      </c>
      <c r="Y11" s="13">
        <f t="shared" si="17"/>
        <v>5.5045871559633035</v>
      </c>
      <c r="Z11" s="13">
        <f t="shared" si="17"/>
        <v>8.9108910891089099</v>
      </c>
    </row>
    <row r="12" spans="1:26">
      <c r="B12" s="7" t="s">
        <v>7</v>
      </c>
      <c r="C12" s="9">
        <f t="shared" ref="C12" si="18">C8/C4*100</f>
        <v>13.043478260869565</v>
      </c>
      <c r="D12" s="9">
        <f t="shared" ref="D12:M12" si="19">D8/D4*100</f>
        <v>13.333333333333334</v>
      </c>
      <c r="E12" s="9">
        <f t="shared" si="19"/>
        <v>11.111111111111111</v>
      </c>
      <c r="F12" s="9">
        <f t="shared" si="19"/>
        <v>11.111111111111111</v>
      </c>
      <c r="G12" s="9">
        <f t="shared" si="19"/>
        <v>0</v>
      </c>
      <c r="H12" s="9">
        <f t="shared" si="19"/>
        <v>0</v>
      </c>
      <c r="I12" s="9">
        <f t="shared" si="19"/>
        <v>40</v>
      </c>
      <c r="J12" s="9">
        <f t="shared" si="19"/>
        <v>28.571428571428569</v>
      </c>
      <c r="K12" s="9">
        <f t="shared" si="19"/>
        <v>14.285714285714285</v>
      </c>
      <c r="L12" s="9">
        <f t="shared" si="19"/>
        <v>7.4074074074074066</v>
      </c>
      <c r="M12" s="9">
        <f t="shared" si="19"/>
        <v>4.7619047619047619</v>
      </c>
      <c r="N12" s="9">
        <f t="shared" ref="N12:S12" si="20">N8/N4*100</f>
        <v>9.0909090909090917</v>
      </c>
      <c r="O12" s="9">
        <f t="shared" si="20"/>
        <v>35.714285714285715</v>
      </c>
      <c r="P12" s="9">
        <f t="shared" si="20"/>
        <v>28.000000000000004</v>
      </c>
      <c r="Q12" s="9">
        <f t="shared" si="20"/>
        <v>26.666666666666668</v>
      </c>
      <c r="R12" s="9">
        <f t="shared" si="20"/>
        <v>21.428571428571427</v>
      </c>
      <c r="S12" s="9">
        <f t="shared" si="20"/>
        <v>26.666666666666668</v>
      </c>
      <c r="T12" s="9">
        <f t="shared" ref="T12" si="21">T8/T4*100</f>
        <v>10.714285714285714</v>
      </c>
      <c r="U12" s="9">
        <f t="shared" ref="U12:V12" si="22">U8/U4*100</f>
        <v>22.222222222222221</v>
      </c>
      <c r="V12" s="9">
        <f t="shared" si="22"/>
        <v>22.222222222222221</v>
      </c>
      <c r="W12" s="9">
        <f t="shared" ref="W12:Z12" si="23">W8/W4*100</f>
        <v>13.333333333333334</v>
      </c>
      <c r="X12" s="9">
        <f t="shared" si="23"/>
        <v>25</v>
      </c>
      <c r="Y12" s="9">
        <f t="shared" si="23"/>
        <v>3.4482758620689653</v>
      </c>
      <c r="Z12" s="9">
        <f t="shared" si="23"/>
        <v>10</v>
      </c>
    </row>
    <row r="13" spans="1:26">
      <c r="B13" s="4" t="s">
        <v>8</v>
      </c>
      <c r="C13" s="5">
        <f t="shared" ref="C13" si="24">C9/C5*100</f>
        <v>22</v>
      </c>
      <c r="D13" s="5">
        <f t="shared" ref="D13:M13" si="25">D9/D5*100</f>
        <v>14.864864864864865</v>
      </c>
      <c r="E13" s="5">
        <f t="shared" si="25"/>
        <v>3.3333333333333335</v>
      </c>
      <c r="F13" s="5">
        <f t="shared" si="25"/>
        <v>20.754716981132077</v>
      </c>
      <c r="G13" s="5">
        <f t="shared" si="25"/>
        <v>10.344827586206897</v>
      </c>
      <c r="H13" s="5">
        <f t="shared" si="25"/>
        <v>4.918032786885246</v>
      </c>
      <c r="I13" s="5">
        <f t="shared" si="25"/>
        <v>12.987012987012985</v>
      </c>
      <c r="J13" s="5">
        <f t="shared" si="25"/>
        <v>13.750000000000002</v>
      </c>
      <c r="K13" s="5">
        <f t="shared" si="25"/>
        <v>10.76923076923077</v>
      </c>
      <c r="L13" s="5">
        <f t="shared" si="25"/>
        <v>1.2345679012345678</v>
      </c>
      <c r="M13" s="5">
        <f t="shared" si="25"/>
        <v>21.052631578947366</v>
      </c>
      <c r="N13" s="5">
        <f t="shared" ref="N13:S13" si="26">N9/N5*100</f>
        <v>28.205128205128204</v>
      </c>
      <c r="O13" s="5">
        <f t="shared" si="26"/>
        <v>42.168674698795186</v>
      </c>
      <c r="P13" s="5">
        <f t="shared" si="26"/>
        <v>26.582278481012654</v>
      </c>
      <c r="Q13" s="5">
        <f t="shared" si="26"/>
        <v>13.924050632911392</v>
      </c>
      <c r="R13" s="5">
        <f t="shared" si="26"/>
        <v>23.170731707317074</v>
      </c>
      <c r="S13" s="5">
        <f t="shared" si="26"/>
        <v>21.794871794871796</v>
      </c>
      <c r="T13" s="5">
        <f t="shared" ref="T13" si="27">T9/T5*100</f>
        <v>23.809523809523807</v>
      </c>
      <c r="U13" s="5">
        <f t="shared" ref="U13:V13" si="28">U9/U5*100</f>
        <v>17.948717948717949</v>
      </c>
      <c r="V13" s="5">
        <f t="shared" si="28"/>
        <v>12.658227848101266</v>
      </c>
      <c r="W13" s="5">
        <f t="shared" ref="W13:Z13" si="29">W9/W5*100</f>
        <v>11.39240506329114</v>
      </c>
      <c r="X13" s="5">
        <f t="shared" si="29"/>
        <v>12.820512820512819</v>
      </c>
      <c r="Y13" s="5">
        <f t="shared" si="29"/>
        <v>6.25</v>
      </c>
      <c r="Z13" s="5">
        <f t="shared" si="29"/>
        <v>8.6419753086419746</v>
      </c>
    </row>
    <row r="14" spans="1:26">
      <c r="B14" s="14" t="s">
        <v>4</v>
      </c>
      <c r="C14" s="13">
        <f t="shared" ref="C14" si="30">SUM(C12:C13)</f>
        <v>35.043478260869563</v>
      </c>
      <c r="D14" s="13">
        <f t="shared" ref="D14:M14" si="31">SUM(D12:D13)</f>
        <v>28.198198198198199</v>
      </c>
      <c r="E14" s="13">
        <f t="shared" si="31"/>
        <v>14.444444444444445</v>
      </c>
      <c r="F14" s="13">
        <f t="shared" si="31"/>
        <v>31.865828092243188</v>
      </c>
      <c r="G14" s="13">
        <f t="shared" si="31"/>
        <v>10.344827586206897</v>
      </c>
      <c r="H14" s="13">
        <f t="shared" si="31"/>
        <v>4.918032786885246</v>
      </c>
      <c r="I14" s="13">
        <f t="shared" si="31"/>
        <v>52.987012987012989</v>
      </c>
      <c r="J14" s="13">
        <f t="shared" si="31"/>
        <v>42.321428571428569</v>
      </c>
      <c r="K14" s="13">
        <f t="shared" si="31"/>
        <v>25.054945054945055</v>
      </c>
      <c r="L14" s="13">
        <f t="shared" si="31"/>
        <v>8.6419753086419746</v>
      </c>
      <c r="M14" s="13">
        <f t="shared" si="31"/>
        <v>25.814536340852129</v>
      </c>
      <c r="N14" s="13">
        <f t="shared" ref="N14:S14" si="32">SUM(N12:N13)</f>
        <v>37.296037296037298</v>
      </c>
      <c r="O14" s="13">
        <f t="shared" si="32"/>
        <v>77.882960413080895</v>
      </c>
      <c r="P14" s="13">
        <f t="shared" si="32"/>
        <v>54.582278481012658</v>
      </c>
      <c r="Q14" s="13">
        <f t="shared" si="32"/>
        <v>40.59071729957806</v>
      </c>
      <c r="R14" s="13">
        <f t="shared" si="32"/>
        <v>44.599303135888505</v>
      </c>
      <c r="S14" s="13">
        <f t="shared" si="32"/>
        <v>48.461538461538467</v>
      </c>
      <c r="T14" s="13">
        <f t="shared" ref="T14" si="33">SUM(T12:T13)</f>
        <v>34.523809523809518</v>
      </c>
      <c r="U14" s="13">
        <f t="shared" ref="U14:V14" si="34">SUM(U12:U13)</f>
        <v>40.17094017094017</v>
      </c>
      <c r="V14" s="13">
        <f t="shared" si="34"/>
        <v>34.880450070323491</v>
      </c>
      <c r="W14" s="13">
        <f t="shared" ref="W14:Z14" si="35">SUM(W12:W13)</f>
        <v>24.725738396624472</v>
      </c>
      <c r="X14" s="13">
        <f t="shared" si="35"/>
        <v>37.820512820512818</v>
      </c>
      <c r="Y14" s="13">
        <f t="shared" si="35"/>
        <v>9.6982758620689644</v>
      </c>
      <c r="Z14" s="13">
        <f t="shared" si="35"/>
        <v>18.641975308641975</v>
      </c>
    </row>
    <row r="15" spans="1:26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>
      <c r="B16" s="7" t="s">
        <v>9</v>
      </c>
      <c r="C16" s="9">
        <f t="shared" ref="C16" si="36">C12/C14*100</f>
        <v>37.220843672456574</v>
      </c>
      <c r="D16" s="9">
        <f t="shared" ref="D16:M16" si="37">D12/D14*100</f>
        <v>47.284345047923324</v>
      </c>
      <c r="E16" s="9">
        <f t="shared" si="37"/>
        <v>76.92307692307692</v>
      </c>
      <c r="F16" s="9">
        <f t="shared" si="37"/>
        <v>34.868421052631575</v>
      </c>
      <c r="G16" s="9">
        <f t="shared" si="37"/>
        <v>0</v>
      </c>
      <c r="H16" s="9">
        <f t="shared" si="37"/>
        <v>0</v>
      </c>
      <c r="I16" s="9">
        <f t="shared" si="37"/>
        <v>75.490196078431367</v>
      </c>
      <c r="J16" s="9">
        <f t="shared" si="37"/>
        <v>67.510548523206751</v>
      </c>
      <c r="K16" s="9">
        <f t="shared" si="37"/>
        <v>57.017543859649123</v>
      </c>
      <c r="L16" s="9">
        <f t="shared" si="37"/>
        <v>85.714285714285708</v>
      </c>
      <c r="M16" s="9">
        <f t="shared" si="37"/>
        <v>18.446601941747574</v>
      </c>
      <c r="N16" s="9">
        <f t="shared" ref="N16:S16" si="38">N12/N14*100</f>
        <v>24.375000000000004</v>
      </c>
      <c r="O16" s="9">
        <f t="shared" si="38"/>
        <v>45.856353591160222</v>
      </c>
      <c r="P16" s="9">
        <f t="shared" si="38"/>
        <v>51.29870129870131</v>
      </c>
      <c r="Q16" s="9">
        <f t="shared" si="38"/>
        <v>65.696465696465694</v>
      </c>
      <c r="R16" s="9">
        <f t="shared" si="38"/>
        <v>48.046874999999993</v>
      </c>
      <c r="S16" s="9">
        <f t="shared" si="38"/>
        <v>55.026455026455025</v>
      </c>
      <c r="T16" s="9">
        <f t="shared" ref="T16" si="39">T12/T14*100</f>
        <v>31.03448275862069</v>
      </c>
      <c r="U16" s="9">
        <f t="shared" ref="U16:V16" si="40">U12/U14*100</f>
        <v>55.319148936170215</v>
      </c>
      <c r="V16" s="9">
        <f t="shared" si="40"/>
        <v>63.709677419354826</v>
      </c>
      <c r="W16" s="9">
        <f t="shared" ref="W16:Z16" si="41">W12/W14*100</f>
        <v>53.924914675767923</v>
      </c>
      <c r="X16" s="9">
        <f t="shared" si="41"/>
        <v>66.101694915254242</v>
      </c>
      <c r="Y16" s="9">
        <f t="shared" si="41"/>
        <v>35.555555555555557</v>
      </c>
      <c r="Z16" s="9">
        <f t="shared" si="41"/>
        <v>53.642384105960275</v>
      </c>
    </row>
    <row r="17" spans="2:26">
      <c r="B17" s="4" t="s">
        <v>10</v>
      </c>
      <c r="C17" s="5">
        <f t="shared" ref="C17" si="42">C13/C14*100</f>
        <v>62.779156327543426</v>
      </c>
      <c r="D17" s="5">
        <f t="shared" ref="D17:M17" si="43">D13/D14*100</f>
        <v>52.715654952076676</v>
      </c>
      <c r="E17" s="5">
        <f t="shared" si="43"/>
        <v>23.076923076923077</v>
      </c>
      <c r="F17" s="5">
        <f t="shared" si="43"/>
        <v>65.131578947368425</v>
      </c>
      <c r="G17" s="5">
        <f t="shared" si="43"/>
        <v>100</v>
      </c>
      <c r="H17" s="5">
        <f t="shared" si="43"/>
        <v>100</v>
      </c>
      <c r="I17" s="5">
        <f t="shared" si="43"/>
        <v>24.509803921568622</v>
      </c>
      <c r="J17" s="5">
        <f t="shared" si="43"/>
        <v>32.489451476793256</v>
      </c>
      <c r="K17" s="5">
        <f t="shared" si="43"/>
        <v>42.982456140350884</v>
      </c>
      <c r="L17" s="5">
        <f t="shared" si="43"/>
        <v>14.285714285714285</v>
      </c>
      <c r="M17" s="5">
        <f t="shared" si="43"/>
        <v>81.553398058252426</v>
      </c>
      <c r="N17" s="5">
        <f t="shared" ref="N17:S17" si="44">N13/N14*100</f>
        <v>75.625</v>
      </c>
      <c r="O17" s="5">
        <f t="shared" si="44"/>
        <v>54.143646408839786</v>
      </c>
      <c r="P17" s="5">
        <f t="shared" si="44"/>
        <v>48.701298701298697</v>
      </c>
      <c r="Q17" s="5">
        <f t="shared" si="44"/>
        <v>34.303534303534299</v>
      </c>
      <c r="R17" s="5">
        <f t="shared" si="44"/>
        <v>51.953125</v>
      </c>
      <c r="S17" s="5">
        <f t="shared" si="44"/>
        <v>44.973544973544968</v>
      </c>
      <c r="T17" s="5">
        <f t="shared" ref="T17" si="45">T13/T14*100</f>
        <v>68.965517241379317</v>
      </c>
      <c r="U17" s="5">
        <f t="shared" ref="U17:V17" si="46">U13/U14*100</f>
        <v>44.680851063829792</v>
      </c>
      <c r="V17" s="5">
        <f t="shared" si="46"/>
        <v>36.29032258064516</v>
      </c>
      <c r="W17" s="5">
        <f t="shared" ref="W17:Z17" si="47">W13/W14*100</f>
        <v>46.075085324232084</v>
      </c>
      <c r="X17" s="5">
        <f t="shared" si="47"/>
        <v>33.898305084745758</v>
      </c>
      <c r="Y17" s="5">
        <f t="shared" si="47"/>
        <v>64.444444444444443</v>
      </c>
      <c r="Z17" s="5">
        <f t="shared" si="47"/>
        <v>46.357615894039732</v>
      </c>
    </row>
    <row r="18" spans="2:26">
      <c r="C18" s="3">
        <f t="shared" ref="C18" si="48">SUM(C16:C17)</f>
        <v>100</v>
      </c>
      <c r="D18" s="3">
        <f t="shared" ref="D18:J18" si="49">SUM(D16:D17)</f>
        <v>100</v>
      </c>
      <c r="E18" s="3">
        <f t="shared" si="49"/>
        <v>100</v>
      </c>
      <c r="F18" s="3">
        <f t="shared" si="49"/>
        <v>100</v>
      </c>
      <c r="G18" s="3">
        <f t="shared" si="49"/>
        <v>100</v>
      </c>
      <c r="H18" s="3">
        <f t="shared" si="49"/>
        <v>100</v>
      </c>
      <c r="I18" s="3">
        <f t="shared" si="49"/>
        <v>99.999999999999986</v>
      </c>
      <c r="J18" s="3">
        <f t="shared" si="49"/>
        <v>100</v>
      </c>
      <c r="K18" s="3">
        <f t="shared" ref="K18:L18" si="50">SUM(K16:K17)</f>
        <v>100</v>
      </c>
      <c r="L18" s="3">
        <f t="shared" si="50"/>
        <v>100</v>
      </c>
      <c r="M18" s="3">
        <f>SUM(M16:M17)</f>
        <v>100</v>
      </c>
      <c r="N18" s="3">
        <f t="shared" ref="N18:S18" si="51">SUM(N16:N17)</f>
        <v>100</v>
      </c>
      <c r="O18" s="3">
        <f t="shared" si="51"/>
        <v>100</v>
      </c>
      <c r="P18" s="3">
        <f t="shared" si="51"/>
        <v>100</v>
      </c>
      <c r="Q18" s="3">
        <f t="shared" si="51"/>
        <v>100</v>
      </c>
      <c r="R18" s="3">
        <f t="shared" si="51"/>
        <v>100</v>
      </c>
      <c r="S18" s="3">
        <f t="shared" si="51"/>
        <v>100</v>
      </c>
      <c r="T18" s="3">
        <f t="shared" ref="T18" si="52">SUM(T16:T17)</f>
        <v>100</v>
      </c>
      <c r="U18" s="3">
        <f t="shared" ref="U18:V18" si="53">SUM(U16:U17)</f>
        <v>100</v>
      </c>
      <c r="V18" s="3">
        <f t="shared" si="53"/>
        <v>99.999999999999986</v>
      </c>
      <c r="W18" s="3">
        <f t="shared" ref="W18:Z18" si="54">SUM(W16:W17)</f>
        <v>100</v>
      </c>
      <c r="X18" s="3">
        <f t="shared" si="54"/>
        <v>100</v>
      </c>
      <c r="Y18" s="3">
        <f t="shared" si="54"/>
        <v>100</v>
      </c>
      <c r="Z18" s="3">
        <f t="shared" si="54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2015-07-07T15:25:01Z</dcterms:modified>
</cp:coreProperties>
</file>