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3" i="1"/>
  <c r="AA3"/>
  <c r="AB3"/>
  <c r="AC3"/>
  <c r="Z7"/>
  <c r="AA7"/>
  <c r="AB7"/>
  <c r="AC7"/>
  <c r="Z12"/>
  <c r="AA12"/>
  <c r="AB12"/>
  <c r="AB14" s="1"/>
  <c r="AB17" s="1"/>
  <c r="AC12"/>
  <c r="Z13"/>
  <c r="Z14" s="1"/>
  <c r="AA13"/>
  <c r="AB13"/>
  <c r="AC13"/>
  <c r="AA14"/>
  <c r="AA16" s="1"/>
  <c r="AC14"/>
  <c r="AC16" s="1"/>
  <c r="T3"/>
  <c r="U3"/>
  <c r="V3"/>
  <c r="W3"/>
  <c r="X3"/>
  <c r="Y3"/>
  <c r="T7"/>
  <c r="T11" s="1"/>
  <c r="U7"/>
  <c r="U11" s="1"/>
  <c r="V7"/>
  <c r="V11" s="1"/>
  <c r="W7"/>
  <c r="X7"/>
  <c r="X11" s="1"/>
  <c r="Y7"/>
  <c r="Y11" s="1"/>
  <c r="T12"/>
  <c r="U12"/>
  <c r="V12"/>
  <c r="W12"/>
  <c r="X12"/>
  <c r="Y12"/>
  <c r="T13"/>
  <c r="U13"/>
  <c r="V13"/>
  <c r="W13"/>
  <c r="X13"/>
  <c r="Y13"/>
  <c r="T14"/>
  <c r="T17" s="1"/>
  <c r="U14"/>
  <c r="V14"/>
  <c r="V17" s="1"/>
  <c r="W14"/>
  <c r="X14"/>
  <c r="X17" s="1"/>
  <c r="Y14"/>
  <c r="S3"/>
  <c r="K3"/>
  <c r="L3"/>
  <c r="M3"/>
  <c r="N3"/>
  <c r="O3"/>
  <c r="P3"/>
  <c r="Q3"/>
  <c r="R3"/>
  <c r="J3"/>
  <c r="K7"/>
  <c r="L7"/>
  <c r="M7"/>
  <c r="N7"/>
  <c r="O7"/>
  <c r="P7"/>
  <c r="Q7"/>
  <c r="R7"/>
  <c r="S7"/>
  <c r="S11" s="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P14"/>
  <c r="P16" s="1"/>
  <c r="C3"/>
  <c r="C7"/>
  <c r="C12"/>
  <c r="C13"/>
  <c r="D13"/>
  <c r="D12"/>
  <c r="D7"/>
  <c r="D3"/>
  <c r="E3"/>
  <c r="E7"/>
  <c r="E12"/>
  <c r="E13"/>
  <c r="F3"/>
  <c r="F7"/>
  <c r="F12"/>
  <c r="F13"/>
  <c r="G3"/>
  <c r="G7"/>
  <c r="G12"/>
  <c r="G13"/>
  <c r="H3"/>
  <c r="H7"/>
  <c r="H12"/>
  <c r="H13"/>
  <c r="J12"/>
  <c r="I12"/>
  <c r="I13"/>
  <c r="J13"/>
  <c r="I7"/>
  <c r="I3"/>
  <c r="J7"/>
  <c r="P17" l="1"/>
  <c r="K11"/>
  <c r="AC11"/>
  <c r="AC17"/>
  <c r="AC18" s="1"/>
  <c r="AB16"/>
  <c r="AB18" s="1"/>
  <c r="AB11"/>
  <c r="AA11"/>
  <c r="AA17"/>
  <c r="AA18" s="1"/>
  <c r="Z17"/>
  <c r="Z16"/>
  <c r="Z11"/>
  <c r="S14"/>
  <c r="S16" s="1"/>
  <c r="Q14"/>
  <c r="Q16" s="1"/>
  <c r="O14"/>
  <c r="O17" s="1"/>
  <c r="M14"/>
  <c r="M16" s="1"/>
  <c r="R14"/>
  <c r="R16" s="1"/>
  <c r="N14"/>
  <c r="N16" s="1"/>
  <c r="Y16"/>
  <c r="W11"/>
  <c r="W16"/>
  <c r="U16"/>
  <c r="Y17"/>
  <c r="W17"/>
  <c r="U17"/>
  <c r="J11"/>
  <c r="X16"/>
  <c r="X18" s="1"/>
  <c r="V16"/>
  <c r="V18" s="1"/>
  <c r="T16"/>
  <c r="T18" s="1"/>
  <c r="C11"/>
  <c r="Q17"/>
  <c r="Q18" s="1"/>
  <c r="M17"/>
  <c r="M18" s="1"/>
  <c r="Q11"/>
  <c r="O11"/>
  <c r="M11"/>
  <c r="S17"/>
  <c r="S18" s="1"/>
  <c r="P18"/>
  <c r="R11"/>
  <c r="P11"/>
  <c r="O16"/>
  <c r="O18" s="1"/>
  <c r="N11"/>
  <c r="N17"/>
  <c r="N18" s="1"/>
  <c r="L14"/>
  <c r="L16" s="1"/>
  <c r="L11"/>
  <c r="K14"/>
  <c r="K16" s="1"/>
  <c r="I11"/>
  <c r="J14"/>
  <c r="J16" s="1"/>
  <c r="D14"/>
  <c r="D16" s="1"/>
  <c r="E11"/>
  <c r="F14"/>
  <c r="F16" s="1"/>
  <c r="F11"/>
  <c r="G14"/>
  <c r="G17" s="1"/>
  <c r="H11"/>
  <c r="C14"/>
  <c r="C16" s="1"/>
  <c r="I14"/>
  <c r="I17" s="1"/>
  <c r="D11"/>
  <c r="E14"/>
  <c r="E16" s="1"/>
  <c r="G11"/>
  <c r="H14"/>
  <c r="H16" s="1"/>
  <c r="Z18" l="1"/>
  <c r="Y18"/>
  <c r="R17"/>
  <c r="R18" s="1"/>
  <c r="W18"/>
  <c r="U18"/>
  <c r="C17"/>
  <c r="C18" s="1"/>
  <c r="L17"/>
  <c r="L18" s="1"/>
  <c r="K17"/>
  <c r="K18" s="1"/>
  <c r="G16"/>
  <c r="G18" s="1"/>
  <c r="J17"/>
  <c r="J18" s="1"/>
  <c r="I16"/>
  <c r="I18" s="1"/>
  <c r="D17"/>
  <c r="D18" s="1"/>
  <c r="E17"/>
  <c r="E18" s="1"/>
  <c r="F17"/>
  <c r="F18" s="1"/>
  <c r="H17"/>
  <c r="H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<sst xmlns="http://schemas.openxmlformats.org/spreadsheetml/2006/main" count="13" uniqueCount="13">
  <si>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</si>
  <si>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</si>
  <si>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</si>
  <si>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</si>
  <si>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</si>
  <si>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</si>
  <si>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</si>
  <si>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六角モルモット</t>
    <rPh sb="0" eb="2">
      <t>ロッカク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</si>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</sst>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六角モルモット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DATA!$C$2:$AC$2</c:f>
              <c:numCache>
                <c:formatCode>General</c:formatCode>
                <c:ptCount val="27"/>
                <c:pt idx="0">
                  <c:v>144</c:v>
                </c:pt>
                <c:pt idx="1">
                  <c:v>145</c:v>
                </c:pt>
                <c:pt idx="2">
                  <c:v>146</c:v>
                </c:pt>
                <c:pt idx="3">
                  <c:v>147</c:v>
                </c:pt>
                <c:pt idx="4">
                  <c:v>148</c:v>
                </c:pt>
                <c:pt idx="5">
                  <c:v>149</c:v>
                </c:pt>
                <c:pt idx="6">
                  <c:v>150</c:v>
                </c:pt>
                <c:pt idx="7">
                  <c:v>151</c:v>
                </c:pt>
                <c:pt idx="8">
                  <c:v>152</c:v>
                </c:pt>
                <c:pt idx="9">
                  <c:v>153</c:v>
                </c:pt>
                <c:pt idx="10">
                  <c:v>154</c:v>
                </c:pt>
                <c:pt idx="11">
                  <c:v>155</c:v>
                </c:pt>
                <c:pt idx="12">
                  <c:v>156</c:v>
                </c:pt>
                <c:pt idx="13">
                  <c:v>157</c:v>
                </c:pt>
                <c:pt idx="14">
                  <c:v>158</c:v>
                </c:pt>
                <c:pt idx="15">
                  <c:v>159</c:v>
                </c:pt>
                <c:pt idx="16">
                  <c:v>160</c:v>
                </c:pt>
                <c:pt idx="17">
                  <c:v>163</c:v>
                </c:pt>
                <c:pt idx="18">
                  <c:v>164</c:v>
                </c:pt>
                <c:pt idx="19">
                  <c:v>165</c:v>
                </c:pt>
                <c:pt idx="20">
                  <c:v>166</c:v>
                </c:pt>
                <c:pt idx="21">
                  <c:v>167</c:v>
                </c:pt>
                <c:pt idx="22">
                  <c:v>168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</c:numCache>
            </c:numRef>
          </c:cat>
          <c:val>
            <c:numRef>
              <c:f>DATA!$C$16:$AC$16</c:f>
              <c:numCache>
                <c:formatCode>0.0_ </c:formatCode>
                <c:ptCount val="27"/>
                <c:pt idx="0">
                  <c:v>28.110599078341014</c:v>
                </c:pt>
                <c:pt idx="1">
                  <c:v>55.454545454545453</c:v>
                </c:pt>
                <c:pt idx="2">
                  <c:v>57.142857142857139</c:v>
                </c:pt>
                <c:pt idx="3">
                  <c:v>17.873303167420815</c:v>
                </c:pt>
                <c:pt idx="4">
                  <c:v>20.99737532808399</c:v>
                </c:pt>
                <c:pt idx="5">
                  <c:v>0</c:v>
                </c:pt>
                <c:pt idx="6">
                  <c:v>41.860465116279073</c:v>
                </c:pt>
                <c:pt idx="7">
                  <c:v>48.387096774193544</c:v>
                </c:pt>
                <c:pt idx="8">
                  <c:v>42.857142857142861</c:v>
                </c:pt>
                <c:pt idx="9">
                  <c:v>32.170542635658911</c:v>
                </c:pt>
                <c:pt idx="10">
                  <c:v>9.3348891481913654</c:v>
                </c:pt>
                <c:pt idx="11">
                  <c:v>33.286516853932582</c:v>
                </c:pt>
                <c:pt idx="12">
                  <c:v>64.577656675749324</c:v>
                </c:pt>
                <c:pt idx="13">
                  <c:v>45.793000744601635</c:v>
                </c:pt>
                <c:pt idx="14">
                  <c:v>43.554006968641119</c:v>
                </c:pt>
                <c:pt idx="15">
                  <c:v>52.293577981651381</c:v>
                </c:pt>
                <c:pt idx="16">
                  <c:v>42.019099590723052</c:v>
                </c:pt>
                <c:pt idx="17">
                  <c:v>38.679245283018872</c:v>
                </c:pt>
                <c:pt idx="18">
                  <c:v>48.340807174887892</c:v>
                </c:pt>
                <c:pt idx="19">
                  <c:v>31.764705882352938</c:v>
                </c:pt>
                <c:pt idx="20">
                  <c:v>40.456273764258547</c:v>
                </c:pt>
                <c:pt idx="21">
                  <c:v>55.341506129597192</c:v>
                </c:pt>
                <c:pt idx="22">
                  <c:v>52.054794520547944</c:v>
                </c:pt>
                <c:pt idx="23">
                  <c:v>36.915887850467286</c:v>
                </c:pt>
                <c:pt idx="24">
                  <c:v>51.677852348993284</c:v>
                </c:pt>
                <c:pt idx="25">
                  <c:v>51.50796340223652</c:v>
                </c:pt>
                <c:pt idx="26">
                  <c:v>39.73370707778556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DATA!$C$2:$AC$2</c:f>
              <c:numCache>
                <c:formatCode>General</c:formatCode>
                <c:ptCount val="27"/>
                <c:pt idx="0">
                  <c:v>144</c:v>
                </c:pt>
                <c:pt idx="1">
                  <c:v>145</c:v>
                </c:pt>
                <c:pt idx="2">
                  <c:v>146</c:v>
                </c:pt>
                <c:pt idx="3">
                  <c:v>147</c:v>
                </c:pt>
                <c:pt idx="4">
                  <c:v>148</c:v>
                </c:pt>
                <c:pt idx="5">
                  <c:v>149</c:v>
                </c:pt>
                <c:pt idx="6">
                  <c:v>150</c:v>
                </c:pt>
                <c:pt idx="7">
                  <c:v>151</c:v>
                </c:pt>
                <c:pt idx="8">
                  <c:v>152</c:v>
                </c:pt>
                <c:pt idx="9">
                  <c:v>153</c:v>
                </c:pt>
                <c:pt idx="10">
                  <c:v>154</c:v>
                </c:pt>
                <c:pt idx="11">
                  <c:v>155</c:v>
                </c:pt>
                <c:pt idx="12">
                  <c:v>156</c:v>
                </c:pt>
                <c:pt idx="13">
                  <c:v>157</c:v>
                </c:pt>
                <c:pt idx="14">
                  <c:v>158</c:v>
                </c:pt>
                <c:pt idx="15">
                  <c:v>159</c:v>
                </c:pt>
                <c:pt idx="16">
                  <c:v>160</c:v>
                </c:pt>
                <c:pt idx="17">
                  <c:v>163</c:v>
                </c:pt>
                <c:pt idx="18">
                  <c:v>164</c:v>
                </c:pt>
                <c:pt idx="19">
                  <c:v>165</c:v>
                </c:pt>
                <c:pt idx="20">
                  <c:v>166</c:v>
                </c:pt>
                <c:pt idx="21">
                  <c:v>167</c:v>
                </c:pt>
                <c:pt idx="22">
                  <c:v>168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</c:numCache>
            </c:numRef>
          </c:cat>
          <c:val>
            <c:numRef>
              <c:f>DATA!$C$17:$AC$17</c:f>
              <c:numCache>
                <c:formatCode>0.0_ </c:formatCode>
                <c:ptCount val="27"/>
                <c:pt idx="0">
                  <c:v>71.889400921658989</c:v>
                </c:pt>
                <c:pt idx="1">
                  <c:v>44.545454545454547</c:v>
                </c:pt>
                <c:pt idx="2">
                  <c:v>42.857142857142861</c:v>
                </c:pt>
                <c:pt idx="3">
                  <c:v>82.126696832579185</c:v>
                </c:pt>
                <c:pt idx="4">
                  <c:v>79.002624671916024</c:v>
                </c:pt>
                <c:pt idx="5">
                  <c:v>100</c:v>
                </c:pt>
                <c:pt idx="6">
                  <c:v>58.139534883720934</c:v>
                </c:pt>
                <c:pt idx="7">
                  <c:v>51.612903225806448</c:v>
                </c:pt>
                <c:pt idx="8">
                  <c:v>57.142857142857139</c:v>
                </c:pt>
                <c:pt idx="9">
                  <c:v>67.829457364341081</c:v>
                </c:pt>
                <c:pt idx="10">
                  <c:v>90.665110851808635</c:v>
                </c:pt>
                <c:pt idx="11">
                  <c:v>66.713483146067404</c:v>
                </c:pt>
                <c:pt idx="12">
                  <c:v>35.422343324250683</c:v>
                </c:pt>
                <c:pt idx="13">
                  <c:v>54.206999255398358</c:v>
                </c:pt>
                <c:pt idx="14">
                  <c:v>56.445993031358888</c:v>
                </c:pt>
                <c:pt idx="15">
                  <c:v>47.706422018348626</c:v>
                </c:pt>
                <c:pt idx="16">
                  <c:v>57.980900409276934</c:v>
                </c:pt>
                <c:pt idx="17">
                  <c:v>61.320754716981128</c:v>
                </c:pt>
                <c:pt idx="18">
                  <c:v>51.659192825112108</c:v>
                </c:pt>
                <c:pt idx="19">
                  <c:v>68.235294117647058</c:v>
                </c:pt>
                <c:pt idx="20">
                  <c:v>59.543726235741445</c:v>
                </c:pt>
                <c:pt idx="21">
                  <c:v>44.658493870402808</c:v>
                </c:pt>
                <c:pt idx="22">
                  <c:v>47.945205479452056</c:v>
                </c:pt>
                <c:pt idx="23">
                  <c:v>63.084112149532722</c:v>
                </c:pt>
                <c:pt idx="24">
                  <c:v>48.322147651006709</c:v>
                </c:pt>
                <c:pt idx="25">
                  <c:v>48.492036597763466</c:v>
                </c:pt>
                <c:pt idx="26">
                  <c:v>60.26629292221444</c:v>
                </c:pt>
              </c:numCache>
            </c:numRef>
          </c:val>
        </c:ser>
        <c:gapWidth val="55"/>
        <c:overlap val="100"/>
        <c:axId val="59539456"/>
        <c:axId val="5954099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DATA!$C$12:$AC$12</c:f>
              <c:numCache>
                <c:formatCode>0.0_ </c:formatCode>
                <c:ptCount val="27"/>
                <c:pt idx="0">
                  <c:v>16.666666666666664</c:v>
                </c:pt>
                <c:pt idx="1">
                  <c:v>42.857142857142854</c:v>
                </c:pt>
                <c:pt idx="2">
                  <c:v>33.333333333333329</c:v>
                </c:pt>
                <c:pt idx="3">
                  <c:v>9.0909090909090917</c:v>
                </c:pt>
                <c:pt idx="4">
                  <c:v>14.285714285714285</c:v>
                </c:pt>
                <c:pt idx="5">
                  <c:v>0</c:v>
                </c:pt>
                <c:pt idx="6">
                  <c:v>22.222222222222221</c:v>
                </c:pt>
                <c:pt idx="7">
                  <c:v>35</c:v>
                </c:pt>
                <c:pt idx="8">
                  <c:v>50</c:v>
                </c:pt>
                <c:pt idx="9">
                  <c:v>14.285714285714285</c:v>
                </c:pt>
                <c:pt idx="10">
                  <c:v>4.7619047619047619</c:v>
                </c:pt>
                <c:pt idx="11">
                  <c:v>36</c:v>
                </c:pt>
                <c:pt idx="12">
                  <c:v>60</c:v>
                </c:pt>
                <c:pt idx="13">
                  <c:v>53.571428571428569</c:v>
                </c:pt>
                <c:pt idx="14">
                  <c:v>18.518518518518519</c:v>
                </c:pt>
                <c:pt idx="15">
                  <c:v>67.857142857142861</c:v>
                </c:pt>
                <c:pt idx="16">
                  <c:v>32</c:v>
                </c:pt>
                <c:pt idx="17">
                  <c:v>38.461538461538467</c:v>
                </c:pt>
                <c:pt idx="18">
                  <c:v>58.333333333333336</c:v>
                </c:pt>
                <c:pt idx="19">
                  <c:v>33.333333333333329</c:v>
                </c:pt>
                <c:pt idx="20">
                  <c:v>48.275862068965516</c:v>
                </c:pt>
                <c:pt idx="21">
                  <c:v>47.058823529411761</c:v>
                </c:pt>
                <c:pt idx="22">
                  <c:v>60</c:v>
                </c:pt>
                <c:pt idx="23">
                  <c:v>33.333333333333329</c:v>
                </c:pt>
                <c:pt idx="24">
                  <c:v>66.666666666666657</c:v>
                </c:pt>
                <c:pt idx="25">
                  <c:v>70.370370370370367</c:v>
                </c:pt>
                <c:pt idx="26">
                  <c:v>35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DATA!$C$13:$AC$13</c:f>
              <c:numCache>
                <c:formatCode>0.0_ </c:formatCode>
                <c:ptCount val="27"/>
                <c:pt idx="0">
                  <c:v>42.622950819672127</c:v>
                </c:pt>
                <c:pt idx="1">
                  <c:v>34.42622950819672</c:v>
                </c:pt>
                <c:pt idx="2">
                  <c:v>25</c:v>
                </c:pt>
                <c:pt idx="3">
                  <c:v>41.77215189873418</c:v>
                </c:pt>
                <c:pt idx="4">
                  <c:v>53.75</c:v>
                </c:pt>
                <c:pt idx="5">
                  <c:v>52.307692307692314</c:v>
                </c:pt>
                <c:pt idx="6">
                  <c:v>30.864197530864196</c:v>
                </c:pt>
                <c:pt idx="7">
                  <c:v>37.333333333333336</c:v>
                </c:pt>
                <c:pt idx="8">
                  <c:v>66.666666666666657</c:v>
                </c:pt>
                <c:pt idx="9">
                  <c:v>30.120481927710845</c:v>
                </c:pt>
                <c:pt idx="10">
                  <c:v>46.25</c:v>
                </c:pt>
                <c:pt idx="11">
                  <c:v>72.151898734177209</c:v>
                </c:pt>
                <c:pt idx="12">
                  <c:v>32.911392405063289</c:v>
                </c:pt>
                <c:pt idx="13">
                  <c:v>63.414634146341463</c:v>
                </c:pt>
                <c:pt idx="14">
                  <c:v>24</c:v>
                </c:pt>
                <c:pt idx="15">
                  <c:v>61.904761904761905</c:v>
                </c:pt>
                <c:pt idx="16">
                  <c:v>44.155844155844157</c:v>
                </c:pt>
                <c:pt idx="17">
                  <c:v>60.975609756097562</c:v>
                </c:pt>
                <c:pt idx="18">
                  <c:v>62.337662337662337</c:v>
                </c:pt>
                <c:pt idx="19">
                  <c:v>71.604938271604937</c:v>
                </c:pt>
                <c:pt idx="20">
                  <c:v>71.05263157894737</c:v>
                </c:pt>
                <c:pt idx="21">
                  <c:v>37.974683544303801</c:v>
                </c:pt>
                <c:pt idx="22">
                  <c:v>55.26315789473685</c:v>
                </c:pt>
                <c:pt idx="23">
                  <c:v>56.962025316455701</c:v>
                </c:pt>
                <c:pt idx="24">
                  <c:v>62.337662337662337</c:v>
                </c:pt>
                <c:pt idx="25">
                  <c:v>66.25</c:v>
                </c:pt>
                <c:pt idx="26">
                  <c:v>53.086419753086425</c:v>
                </c:pt>
              </c:numCache>
            </c:numRef>
          </c:val>
        </c:ser>
        <c:marker val="1"/>
        <c:axId val="59539456"/>
        <c:axId val="59540992"/>
      </c:lineChart>
      <c:catAx>
        <c:axId val="595394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9540992"/>
        <c:crosses val="autoZero"/>
        <c:auto val="1"/>
        <c:lblAlgn val="ctr"/>
        <c:lblOffset val="100"/>
      </c:catAx>
      <c:valAx>
        <c:axId val="5954099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953945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"/>
  <sheetViews>
    <sheetView topLeftCell="W1" workbookViewId="0">
      <selection activeCell="AD1" sqref="AD1:AJ1048576"/>
    </sheetView>
  </sheetViews>
  <sheetFormatPr defaultRowHeight="13.5"/>
  <cols>
    <col min="1" max="1" width="10.625" style="1" bestFit="1" customWidth="1"/>
    <col min="2" max="2" width="18.625" style="1" bestFit="1" customWidth="1"/>
    <col min="3" max="6" width="8.125" style="1" bestFit="1" customWidth="1"/>
    <col min="7" max="7" width="7.75" style="1" bestFit="1" customWidth="1"/>
    <col min="8" max="8" width="9.25" style="1" bestFit="1" customWidth="1"/>
    <col min="9" max="9" width="7.75" style="1" bestFit="1" customWidth="1"/>
    <col min="10" max="10" width="7.75" style="2" bestFit="1" customWidth="1"/>
    <col min="11" max="16384" width="9" style="1"/>
  </cols>
  <sheetData>
    <row r="1" spans="1:29">
      <c r="A1" s="1" t="s">
        <v>7</v>
      </c>
    </row>
    <row r="2" spans="1:29">
      <c r="C2" s="2">
        <v>144</v>
      </c>
      <c r="D2" s="2">
        <v>145</v>
      </c>
      <c r="E2" s="2">
        <v>146</v>
      </c>
      <c r="F2" s="2">
        <v>147</v>
      </c>
      <c r="G2" s="2">
        <v>148</v>
      </c>
      <c r="H2" s="2">
        <v>149</v>
      </c>
      <c r="I2" s="2">
        <v>150</v>
      </c>
      <c r="J2" s="2">
        <v>151</v>
      </c>
      <c r="K2" s="2">
        <v>152</v>
      </c>
      <c r="L2" s="2">
        <v>153</v>
      </c>
      <c r="M2" s="2">
        <v>154</v>
      </c>
      <c r="N2" s="2">
        <v>155</v>
      </c>
      <c r="O2" s="2">
        <v>156</v>
      </c>
      <c r="P2" s="2">
        <v>157</v>
      </c>
      <c r="Q2" s="2">
        <v>158</v>
      </c>
      <c r="R2" s="2">
        <v>159</v>
      </c>
      <c r="S2" s="2">
        <v>160</v>
      </c>
      <c r="T2" s="2">
        <v>163</v>
      </c>
      <c r="U2" s="2">
        <v>164</v>
      </c>
      <c r="V2" s="2">
        <v>165</v>
      </c>
      <c r="W2" s="2">
        <v>166</v>
      </c>
      <c r="X2" s="2">
        <v>167</v>
      </c>
      <c r="Y2" s="2">
        <v>168</v>
      </c>
      <c r="Z2" s="2">
        <v>170</v>
      </c>
      <c r="AA2" s="2">
        <v>171</v>
      </c>
      <c r="AB2" s="2">
        <v>172</v>
      </c>
      <c r="AC2" s="2">
        <v>173</v>
      </c>
    </row>
    <row r="3" spans="1:29">
      <c r="B3" s="11" t="s">
        <v>3</v>
      </c>
      <c r="C3" s="10">
        <f t="shared" ref="C3:I3" si="0">C4+C5</f>
        <v>73</v>
      </c>
      <c r="D3" s="10">
        <f t="shared" si="0"/>
        <v>68</v>
      </c>
      <c r="E3" s="10">
        <f t="shared" si="0"/>
        <v>85</v>
      </c>
      <c r="F3" s="10">
        <f t="shared" si="0"/>
        <v>90</v>
      </c>
      <c r="G3" s="10">
        <f t="shared" si="0"/>
        <v>87</v>
      </c>
      <c r="H3" s="10">
        <f t="shared" si="0"/>
        <v>72</v>
      </c>
      <c r="I3" s="10">
        <f t="shared" si="0"/>
        <v>108</v>
      </c>
      <c r="J3" s="10">
        <f>J4+J5</f>
        <v>95</v>
      </c>
      <c r="K3" s="10">
        <f t="shared" ref="K3:R3" si="1">K4+K5</f>
        <v>100</v>
      </c>
      <c r="L3" s="10">
        <f t="shared" si="1"/>
        <v>97</v>
      </c>
      <c r="M3" s="10">
        <f t="shared" si="1"/>
        <v>101</v>
      </c>
      <c r="N3" s="10">
        <f t="shared" si="1"/>
        <v>104</v>
      </c>
      <c r="O3" s="10">
        <f t="shared" si="1"/>
        <v>94</v>
      </c>
      <c r="P3" s="10">
        <f t="shared" si="1"/>
        <v>110</v>
      </c>
      <c r="Q3" s="10">
        <f t="shared" si="1"/>
        <v>102</v>
      </c>
      <c r="R3" s="10">
        <f t="shared" si="1"/>
        <v>112</v>
      </c>
      <c r="S3" s="10">
        <f>S4+S5</f>
        <v>102</v>
      </c>
      <c r="T3" s="10">
        <f t="shared" ref="T3:Y3" si="2">T4+T5</f>
        <v>108</v>
      </c>
      <c r="U3" s="10">
        <f t="shared" si="2"/>
        <v>101</v>
      </c>
      <c r="V3" s="10">
        <f t="shared" si="2"/>
        <v>108</v>
      </c>
      <c r="W3" s="10">
        <f t="shared" si="2"/>
        <v>105</v>
      </c>
      <c r="X3" s="10">
        <f t="shared" si="2"/>
        <v>96</v>
      </c>
      <c r="Y3" s="10">
        <f t="shared" si="2"/>
        <v>91</v>
      </c>
      <c r="Z3" s="10">
        <f t="shared" ref="Z3:AC3" si="3">Z4+Z5</f>
        <v>94</v>
      </c>
      <c r="AA3" s="10">
        <f t="shared" si="3"/>
        <v>95</v>
      </c>
      <c r="AB3" s="10">
        <f t="shared" si="3"/>
        <v>107</v>
      </c>
      <c r="AC3" s="10">
        <f t="shared" si="3"/>
        <v>101</v>
      </c>
    </row>
    <row r="4" spans="1:29">
      <c r="B4" s="7" t="s">
        <v>4</v>
      </c>
      <c r="C4" s="7">
        <v>12</v>
      </c>
      <c r="D4" s="7">
        <v>7</v>
      </c>
      <c r="E4" s="7">
        <v>9</v>
      </c>
      <c r="F4" s="7">
        <v>11</v>
      </c>
      <c r="G4" s="7">
        <v>7</v>
      </c>
      <c r="H4" s="7">
        <v>7</v>
      </c>
      <c r="I4" s="7">
        <v>27</v>
      </c>
      <c r="J4" s="7">
        <v>20</v>
      </c>
      <c r="K4" s="7">
        <v>22</v>
      </c>
      <c r="L4" s="7">
        <v>14</v>
      </c>
      <c r="M4" s="7">
        <v>21</v>
      </c>
      <c r="N4" s="7">
        <v>25</v>
      </c>
      <c r="O4" s="7">
        <v>15</v>
      </c>
      <c r="P4" s="7">
        <v>28</v>
      </c>
      <c r="Q4" s="7">
        <v>27</v>
      </c>
      <c r="R4" s="7">
        <v>28</v>
      </c>
      <c r="S4" s="7">
        <v>25</v>
      </c>
      <c r="T4" s="7">
        <v>26</v>
      </c>
      <c r="U4" s="7">
        <v>24</v>
      </c>
      <c r="V4" s="7">
        <v>27</v>
      </c>
      <c r="W4" s="7">
        <v>29</v>
      </c>
      <c r="X4" s="7">
        <v>17</v>
      </c>
      <c r="Y4" s="7">
        <v>15</v>
      </c>
      <c r="Z4" s="7">
        <v>15</v>
      </c>
      <c r="AA4" s="7">
        <v>18</v>
      </c>
      <c r="AB4" s="7">
        <v>27</v>
      </c>
      <c r="AC4" s="7">
        <v>20</v>
      </c>
    </row>
    <row r="5" spans="1:29">
      <c r="B5" s="4" t="s">
        <v>5</v>
      </c>
      <c r="C5" s="4">
        <v>61</v>
      </c>
      <c r="D5" s="4">
        <v>61</v>
      </c>
      <c r="E5" s="4">
        <v>76</v>
      </c>
      <c r="F5" s="4">
        <v>79</v>
      </c>
      <c r="G5" s="4">
        <v>80</v>
      </c>
      <c r="H5" s="4">
        <v>65</v>
      </c>
      <c r="I5" s="4">
        <v>81</v>
      </c>
      <c r="J5" s="4">
        <v>75</v>
      </c>
      <c r="K5" s="4">
        <v>78</v>
      </c>
      <c r="L5" s="4">
        <v>83</v>
      </c>
      <c r="M5" s="4">
        <v>80</v>
      </c>
      <c r="N5" s="4">
        <v>79</v>
      </c>
      <c r="O5" s="4">
        <v>79</v>
      </c>
      <c r="P5" s="4">
        <v>82</v>
      </c>
      <c r="Q5" s="4">
        <v>75</v>
      </c>
      <c r="R5" s="4">
        <v>84</v>
      </c>
      <c r="S5" s="4">
        <v>77</v>
      </c>
      <c r="T5" s="4">
        <v>82</v>
      </c>
      <c r="U5" s="4">
        <v>77</v>
      </c>
      <c r="V5" s="4">
        <v>81</v>
      </c>
      <c r="W5" s="4">
        <v>76</v>
      </c>
      <c r="X5" s="4">
        <v>79</v>
      </c>
      <c r="Y5" s="4">
        <v>76</v>
      </c>
      <c r="Z5" s="4">
        <v>79</v>
      </c>
      <c r="AA5" s="4">
        <v>77</v>
      </c>
      <c r="AB5" s="4">
        <v>80</v>
      </c>
      <c r="AC5" s="4">
        <v>81</v>
      </c>
    </row>
    <row r="6" spans="1:29">
      <c r="J6" s="1"/>
    </row>
    <row r="7" spans="1:29">
      <c r="B7" s="11" t="s">
        <v>0</v>
      </c>
      <c r="C7" s="12">
        <f t="shared" ref="C7:J7" si="4">C8+C9</f>
        <v>28</v>
      </c>
      <c r="D7" s="12">
        <f t="shared" si="4"/>
        <v>24</v>
      </c>
      <c r="E7" s="12">
        <f t="shared" si="4"/>
        <v>22</v>
      </c>
      <c r="F7" s="12">
        <f t="shared" si="4"/>
        <v>34</v>
      </c>
      <c r="G7" s="12">
        <f t="shared" si="4"/>
        <v>44</v>
      </c>
      <c r="H7" s="12">
        <f t="shared" si="4"/>
        <v>34</v>
      </c>
      <c r="I7" s="12">
        <f t="shared" si="4"/>
        <v>31</v>
      </c>
      <c r="J7" s="12">
        <f t="shared" si="4"/>
        <v>35</v>
      </c>
      <c r="K7" s="12">
        <f t="shared" ref="K7:S7" si="5">K8+K9</f>
        <v>63</v>
      </c>
      <c r="L7" s="12">
        <f t="shared" si="5"/>
        <v>27</v>
      </c>
      <c r="M7" s="12">
        <f t="shared" si="5"/>
        <v>38</v>
      </c>
      <c r="N7" s="12">
        <f t="shared" si="5"/>
        <v>66</v>
      </c>
      <c r="O7" s="12">
        <f t="shared" si="5"/>
        <v>35</v>
      </c>
      <c r="P7" s="12">
        <f t="shared" si="5"/>
        <v>67</v>
      </c>
      <c r="Q7" s="12">
        <f t="shared" si="5"/>
        <v>23</v>
      </c>
      <c r="R7" s="12">
        <f t="shared" si="5"/>
        <v>71</v>
      </c>
      <c r="S7" s="12">
        <f t="shared" si="5"/>
        <v>42</v>
      </c>
      <c r="T7" s="12">
        <f t="shared" ref="T7:Y7" si="6">T8+T9</f>
        <v>60</v>
      </c>
      <c r="U7" s="12">
        <f t="shared" si="6"/>
        <v>62</v>
      </c>
      <c r="V7" s="12">
        <f t="shared" si="6"/>
        <v>67</v>
      </c>
      <c r="W7" s="12">
        <f t="shared" si="6"/>
        <v>68</v>
      </c>
      <c r="X7" s="12">
        <f t="shared" si="6"/>
        <v>38</v>
      </c>
      <c r="Y7" s="12">
        <f t="shared" si="6"/>
        <v>51</v>
      </c>
      <c r="Z7" s="12">
        <f t="shared" ref="Z7:AC7" si="7">Z8+Z9</f>
        <v>50</v>
      </c>
      <c r="AA7" s="12">
        <f t="shared" si="7"/>
        <v>60</v>
      </c>
      <c r="AB7" s="12">
        <f t="shared" si="7"/>
        <v>72</v>
      </c>
      <c r="AC7" s="12">
        <f t="shared" si="7"/>
        <v>50</v>
      </c>
    </row>
    <row r="8" spans="1:29">
      <c r="B8" s="7" t="s">
        <v>1</v>
      </c>
      <c r="C8" s="8">
        <v>2</v>
      </c>
      <c r="D8" s="8">
        <v>3</v>
      </c>
      <c r="E8" s="8">
        <v>3</v>
      </c>
      <c r="F8" s="8">
        <v>1</v>
      </c>
      <c r="G8" s="8">
        <v>1</v>
      </c>
      <c r="H8" s="8">
        <v>0</v>
      </c>
      <c r="I8" s="8">
        <v>6</v>
      </c>
      <c r="J8" s="8">
        <v>7</v>
      </c>
      <c r="K8" s="8">
        <v>11</v>
      </c>
      <c r="L8" s="8">
        <v>2</v>
      </c>
      <c r="M8" s="8">
        <v>1</v>
      </c>
      <c r="N8" s="8">
        <v>9</v>
      </c>
      <c r="O8" s="8">
        <v>9</v>
      </c>
      <c r="P8" s="8">
        <v>15</v>
      </c>
      <c r="Q8" s="8">
        <v>5</v>
      </c>
      <c r="R8" s="8">
        <v>19</v>
      </c>
      <c r="S8" s="8">
        <v>8</v>
      </c>
      <c r="T8" s="8">
        <v>10</v>
      </c>
      <c r="U8" s="8">
        <v>14</v>
      </c>
      <c r="V8" s="8">
        <v>9</v>
      </c>
      <c r="W8" s="8">
        <v>14</v>
      </c>
      <c r="X8" s="8">
        <v>8</v>
      </c>
      <c r="Y8" s="8">
        <v>9</v>
      </c>
      <c r="Z8" s="8">
        <v>5</v>
      </c>
      <c r="AA8" s="8">
        <v>12</v>
      </c>
      <c r="AB8" s="8">
        <v>19</v>
      </c>
      <c r="AC8" s="8">
        <v>7</v>
      </c>
    </row>
    <row r="9" spans="1:29">
      <c r="B9" s="4" t="s">
        <v>2</v>
      </c>
      <c r="C9" s="6">
        <v>26</v>
      </c>
      <c r="D9" s="6">
        <v>21</v>
      </c>
      <c r="E9" s="6">
        <v>19</v>
      </c>
      <c r="F9" s="6">
        <v>33</v>
      </c>
      <c r="G9" s="6">
        <v>43</v>
      </c>
      <c r="H9" s="6">
        <v>34</v>
      </c>
      <c r="I9" s="6">
        <v>25</v>
      </c>
      <c r="J9" s="6">
        <v>28</v>
      </c>
      <c r="K9" s="6">
        <v>52</v>
      </c>
      <c r="L9" s="6">
        <v>25</v>
      </c>
      <c r="M9" s="6">
        <v>37</v>
      </c>
      <c r="N9" s="6">
        <v>57</v>
      </c>
      <c r="O9" s="6">
        <v>26</v>
      </c>
      <c r="P9" s="6">
        <v>52</v>
      </c>
      <c r="Q9" s="6">
        <v>18</v>
      </c>
      <c r="R9" s="6">
        <v>52</v>
      </c>
      <c r="S9" s="6">
        <v>34</v>
      </c>
      <c r="T9" s="6">
        <v>50</v>
      </c>
      <c r="U9" s="6">
        <v>48</v>
      </c>
      <c r="V9" s="6">
        <v>58</v>
      </c>
      <c r="W9" s="6">
        <v>54</v>
      </c>
      <c r="X9" s="6">
        <v>30</v>
      </c>
      <c r="Y9" s="6">
        <v>42</v>
      </c>
      <c r="Z9" s="6">
        <v>45</v>
      </c>
      <c r="AA9" s="6">
        <v>48</v>
      </c>
      <c r="AB9" s="6">
        <v>53</v>
      </c>
      <c r="AC9" s="6">
        <v>43</v>
      </c>
    </row>
    <row r="10" spans="1:29">
      <c r="C10" s="2"/>
      <c r="D10" s="2"/>
      <c r="E10" s="2"/>
      <c r="F10" s="2"/>
      <c r="G10" s="2"/>
      <c r="H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>
      <c r="B11" s="11" t="s">
        <v>12</v>
      </c>
      <c r="C11" s="13">
        <f>C7/C3*100</f>
        <v>38.356164383561641</v>
      </c>
      <c r="D11" s="13">
        <f t="shared" ref="D11:I11" si="8">D7/D3*100</f>
        <v>35.294117647058826</v>
      </c>
      <c r="E11" s="13">
        <f t="shared" si="8"/>
        <v>25.882352941176475</v>
      </c>
      <c r="F11" s="13">
        <f t="shared" si="8"/>
        <v>37.777777777777779</v>
      </c>
      <c r="G11" s="13">
        <f t="shared" si="8"/>
        <v>50.574712643678168</v>
      </c>
      <c r="H11" s="13">
        <f t="shared" si="8"/>
        <v>47.222222222222221</v>
      </c>
      <c r="I11" s="13">
        <f t="shared" si="8"/>
        <v>28.703703703703702</v>
      </c>
      <c r="J11" s="13">
        <f>J7/J3*100</f>
        <v>36.84210526315789</v>
      </c>
      <c r="K11" s="13">
        <f t="shared" ref="K11:S11" si="9">K7/K3*100</f>
        <v>63</v>
      </c>
      <c r="L11" s="13">
        <f t="shared" si="9"/>
        <v>27.835051546391753</v>
      </c>
      <c r="M11" s="13">
        <f t="shared" si="9"/>
        <v>37.623762376237622</v>
      </c>
      <c r="N11" s="13">
        <f t="shared" si="9"/>
        <v>63.46153846153846</v>
      </c>
      <c r="O11" s="13">
        <f t="shared" si="9"/>
        <v>37.234042553191486</v>
      </c>
      <c r="P11" s="13">
        <f t="shared" si="9"/>
        <v>60.909090909090914</v>
      </c>
      <c r="Q11" s="13">
        <f t="shared" si="9"/>
        <v>22.549019607843139</v>
      </c>
      <c r="R11" s="13">
        <f t="shared" si="9"/>
        <v>63.392857142857139</v>
      </c>
      <c r="S11" s="13">
        <f t="shared" si="9"/>
        <v>41.17647058823529</v>
      </c>
      <c r="T11" s="13">
        <f t="shared" ref="T11:Y11" si="10">T7/T3*100</f>
        <v>55.555555555555557</v>
      </c>
      <c r="U11" s="13">
        <f t="shared" si="10"/>
        <v>61.386138613861384</v>
      </c>
      <c r="V11" s="13">
        <f t="shared" si="10"/>
        <v>62.037037037037038</v>
      </c>
      <c r="W11" s="13">
        <f t="shared" si="10"/>
        <v>64.761904761904759</v>
      </c>
      <c r="X11" s="13">
        <f t="shared" si="10"/>
        <v>39.583333333333329</v>
      </c>
      <c r="Y11" s="13">
        <f t="shared" si="10"/>
        <v>56.043956043956044</v>
      </c>
      <c r="Z11" s="13">
        <f t="shared" ref="Z11:AC11" si="11">Z7/Z3*100</f>
        <v>53.191489361702125</v>
      </c>
      <c r="AA11" s="13">
        <f t="shared" si="11"/>
        <v>63.157894736842103</v>
      </c>
      <c r="AB11" s="13">
        <f t="shared" si="11"/>
        <v>67.289719626168221</v>
      </c>
      <c r="AC11" s="13">
        <f t="shared" si="11"/>
        <v>49.504950495049506</v>
      </c>
    </row>
    <row r="12" spans="1:29">
      <c r="B12" s="7" t="s">
        <v>10</v>
      </c>
      <c r="C12" s="9">
        <f t="shared" ref="C12:J12" si="12">C8/C4*100</f>
        <v>16.666666666666664</v>
      </c>
      <c r="D12" s="9">
        <f t="shared" si="12"/>
        <v>42.857142857142854</v>
      </c>
      <c r="E12" s="9">
        <f t="shared" si="12"/>
        <v>33.333333333333329</v>
      </c>
      <c r="F12" s="9">
        <f t="shared" si="12"/>
        <v>9.0909090909090917</v>
      </c>
      <c r="G12" s="9">
        <f t="shared" si="12"/>
        <v>14.285714285714285</v>
      </c>
      <c r="H12" s="9">
        <f t="shared" si="12"/>
        <v>0</v>
      </c>
      <c r="I12" s="9">
        <f t="shared" si="12"/>
        <v>22.222222222222221</v>
      </c>
      <c r="J12" s="9">
        <f t="shared" si="12"/>
        <v>35</v>
      </c>
      <c r="K12" s="9">
        <f t="shared" ref="K12:S12" si="13">K8/K4*100</f>
        <v>50</v>
      </c>
      <c r="L12" s="9">
        <f t="shared" si="13"/>
        <v>14.285714285714285</v>
      </c>
      <c r="M12" s="9">
        <f t="shared" si="13"/>
        <v>4.7619047619047619</v>
      </c>
      <c r="N12" s="9">
        <f t="shared" si="13"/>
        <v>36</v>
      </c>
      <c r="O12" s="9">
        <f t="shared" si="13"/>
        <v>60</v>
      </c>
      <c r="P12" s="9">
        <f t="shared" si="13"/>
        <v>53.571428571428569</v>
      </c>
      <c r="Q12" s="9">
        <f t="shared" si="13"/>
        <v>18.518518518518519</v>
      </c>
      <c r="R12" s="9">
        <f t="shared" si="13"/>
        <v>67.857142857142861</v>
      </c>
      <c r="S12" s="9">
        <f t="shared" si="13"/>
        <v>32</v>
      </c>
      <c r="T12" s="9">
        <f t="shared" ref="T12:Y12" si="14">T8/T4*100</f>
        <v>38.461538461538467</v>
      </c>
      <c r="U12" s="9">
        <f t="shared" si="14"/>
        <v>58.333333333333336</v>
      </c>
      <c r="V12" s="9">
        <f t="shared" si="14"/>
        <v>33.333333333333329</v>
      </c>
      <c r="W12" s="9">
        <f t="shared" si="14"/>
        <v>48.275862068965516</v>
      </c>
      <c r="X12" s="9">
        <f t="shared" si="14"/>
        <v>47.058823529411761</v>
      </c>
      <c r="Y12" s="9">
        <f t="shared" si="14"/>
        <v>60</v>
      </c>
      <c r="Z12" s="9">
        <f t="shared" ref="Z12:AC12" si="15">Z8/Z4*100</f>
        <v>33.333333333333329</v>
      </c>
      <c r="AA12" s="9">
        <f t="shared" si="15"/>
        <v>66.666666666666657</v>
      </c>
      <c r="AB12" s="9">
        <f t="shared" si="15"/>
        <v>70.370370370370367</v>
      </c>
      <c r="AC12" s="9">
        <f t="shared" si="15"/>
        <v>35</v>
      </c>
    </row>
    <row r="13" spans="1:29">
      <c r="B13" s="4" t="s">
        <v>11</v>
      </c>
      <c r="C13" s="5">
        <f t="shared" ref="C13:J13" si="16">C9/C5*100</f>
        <v>42.622950819672127</v>
      </c>
      <c r="D13" s="5">
        <f t="shared" si="16"/>
        <v>34.42622950819672</v>
      </c>
      <c r="E13" s="5">
        <f t="shared" si="16"/>
        <v>25</v>
      </c>
      <c r="F13" s="5">
        <f t="shared" si="16"/>
        <v>41.77215189873418</v>
      </c>
      <c r="G13" s="5">
        <f t="shared" si="16"/>
        <v>53.75</v>
      </c>
      <c r="H13" s="5">
        <f t="shared" si="16"/>
        <v>52.307692307692314</v>
      </c>
      <c r="I13" s="5">
        <f t="shared" si="16"/>
        <v>30.864197530864196</v>
      </c>
      <c r="J13" s="5">
        <f t="shared" si="16"/>
        <v>37.333333333333336</v>
      </c>
      <c r="K13" s="5">
        <f t="shared" ref="K13:S13" si="17">K9/K5*100</f>
        <v>66.666666666666657</v>
      </c>
      <c r="L13" s="5">
        <f t="shared" si="17"/>
        <v>30.120481927710845</v>
      </c>
      <c r="M13" s="5">
        <f t="shared" si="17"/>
        <v>46.25</v>
      </c>
      <c r="N13" s="5">
        <f t="shared" si="17"/>
        <v>72.151898734177209</v>
      </c>
      <c r="O13" s="5">
        <f t="shared" si="17"/>
        <v>32.911392405063289</v>
      </c>
      <c r="P13" s="5">
        <f t="shared" si="17"/>
        <v>63.414634146341463</v>
      </c>
      <c r="Q13" s="5">
        <f t="shared" si="17"/>
        <v>24</v>
      </c>
      <c r="R13" s="5">
        <f t="shared" si="17"/>
        <v>61.904761904761905</v>
      </c>
      <c r="S13" s="5">
        <f t="shared" si="17"/>
        <v>44.155844155844157</v>
      </c>
      <c r="T13" s="5">
        <f t="shared" ref="T13:Y13" si="18">T9/T5*100</f>
        <v>60.975609756097562</v>
      </c>
      <c r="U13" s="5">
        <f t="shared" si="18"/>
        <v>62.337662337662337</v>
      </c>
      <c r="V13" s="5">
        <f t="shared" si="18"/>
        <v>71.604938271604937</v>
      </c>
      <c r="W13" s="5">
        <f t="shared" si="18"/>
        <v>71.05263157894737</v>
      </c>
      <c r="X13" s="5">
        <f t="shared" si="18"/>
        <v>37.974683544303801</v>
      </c>
      <c r="Y13" s="5">
        <f t="shared" si="18"/>
        <v>55.26315789473685</v>
      </c>
      <c r="Z13" s="5">
        <f t="shared" ref="Z13:AC13" si="19">Z9/Z5*100</f>
        <v>56.962025316455701</v>
      </c>
      <c r="AA13" s="5">
        <f t="shared" si="19"/>
        <v>62.337662337662337</v>
      </c>
      <c r="AB13" s="5">
        <f t="shared" si="19"/>
        <v>66.25</v>
      </c>
      <c r="AC13" s="5">
        <f t="shared" si="19"/>
        <v>53.086419753086425</v>
      </c>
    </row>
    <row r="14" spans="1:29">
      <c r="B14" s="14" t="s">
        <v>6</v>
      </c>
      <c r="C14" s="13">
        <f t="shared" ref="C14:J14" si="20">SUM(C12:C13)</f>
        <v>59.289617486338791</v>
      </c>
      <c r="D14" s="13">
        <f t="shared" si="20"/>
        <v>77.283372365339574</v>
      </c>
      <c r="E14" s="13">
        <f t="shared" si="20"/>
        <v>58.333333333333329</v>
      </c>
      <c r="F14" s="13">
        <f t="shared" si="20"/>
        <v>50.863060989643273</v>
      </c>
      <c r="G14" s="13">
        <f t="shared" si="20"/>
        <v>68.035714285714278</v>
      </c>
      <c r="H14" s="13">
        <f t="shared" si="20"/>
        <v>52.307692307692314</v>
      </c>
      <c r="I14" s="13">
        <f t="shared" si="20"/>
        <v>53.086419753086417</v>
      </c>
      <c r="J14" s="13">
        <f t="shared" si="20"/>
        <v>72.333333333333343</v>
      </c>
      <c r="K14" s="13">
        <f t="shared" ref="K14:S14" si="21">SUM(K12:K13)</f>
        <v>116.66666666666666</v>
      </c>
      <c r="L14" s="13">
        <f t="shared" si="21"/>
        <v>44.406196213425133</v>
      </c>
      <c r="M14" s="13">
        <f t="shared" si="21"/>
        <v>51.011904761904759</v>
      </c>
      <c r="N14" s="13">
        <f t="shared" si="21"/>
        <v>108.15189873417721</v>
      </c>
      <c r="O14" s="13">
        <f t="shared" si="21"/>
        <v>92.911392405063282</v>
      </c>
      <c r="P14" s="13">
        <f t="shared" si="21"/>
        <v>116.98606271777004</v>
      </c>
      <c r="Q14" s="13">
        <f t="shared" si="21"/>
        <v>42.518518518518519</v>
      </c>
      <c r="R14" s="13">
        <f t="shared" si="21"/>
        <v>129.76190476190476</v>
      </c>
      <c r="S14" s="13">
        <f t="shared" si="21"/>
        <v>76.155844155844164</v>
      </c>
      <c r="T14" s="13">
        <f t="shared" ref="T14:Y14" si="22">SUM(T12:T13)</f>
        <v>99.437148217636036</v>
      </c>
      <c r="U14" s="13">
        <f t="shared" si="22"/>
        <v>120.67099567099567</v>
      </c>
      <c r="V14" s="13">
        <f t="shared" si="22"/>
        <v>104.93827160493827</v>
      </c>
      <c r="W14" s="13">
        <f t="shared" si="22"/>
        <v>119.32849364791289</v>
      </c>
      <c r="X14" s="13">
        <f t="shared" si="22"/>
        <v>85.033507073715555</v>
      </c>
      <c r="Y14" s="13">
        <f t="shared" si="22"/>
        <v>115.26315789473685</v>
      </c>
      <c r="Z14" s="13">
        <f t="shared" ref="Z14:AC14" si="23">SUM(Z12:Z13)</f>
        <v>90.295358649789023</v>
      </c>
      <c r="AA14" s="13">
        <f t="shared" si="23"/>
        <v>129.00432900432901</v>
      </c>
      <c r="AB14" s="13">
        <f t="shared" si="23"/>
        <v>136.62037037037038</v>
      </c>
      <c r="AC14" s="13">
        <f t="shared" si="23"/>
        <v>88.086419753086432</v>
      </c>
    </row>
    <row r="15" spans="1:29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>
      <c r="B16" s="7" t="s">
        <v>8</v>
      </c>
      <c r="C16" s="9">
        <f t="shared" ref="C16:J16" si="24">C12/C14*100</f>
        <v>28.110599078341014</v>
      </c>
      <c r="D16" s="9">
        <f t="shared" si="24"/>
        <v>55.454545454545453</v>
      </c>
      <c r="E16" s="9">
        <f t="shared" si="24"/>
        <v>57.142857142857139</v>
      </c>
      <c r="F16" s="9">
        <f t="shared" si="24"/>
        <v>17.873303167420815</v>
      </c>
      <c r="G16" s="9">
        <f t="shared" si="24"/>
        <v>20.99737532808399</v>
      </c>
      <c r="H16" s="9">
        <f t="shared" si="24"/>
        <v>0</v>
      </c>
      <c r="I16" s="9">
        <f t="shared" si="24"/>
        <v>41.860465116279073</v>
      </c>
      <c r="J16" s="9">
        <f t="shared" si="24"/>
        <v>48.387096774193544</v>
      </c>
      <c r="K16" s="9">
        <f t="shared" ref="K16:S16" si="25">K12/K14*100</f>
        <v>42.857142857142861</v>
      </c>
      <c r="L16" s="9">
        <f t="shared" si="25"/>
        <v>32.170542635658911</v>
      </c>
      <c r="M16" s="9">
        <f t="shared" si="25"/>
        <v>9.3348891481913654</v>
      </c>
      <c r="N16" s="9">
        <f t="shared" si="25"/>
        <v>33.286516853932582</v>
      </c>
      <c r="O16" s="9">
        <f t="shared" si="25"/>
        <v>64.577656675749324</v>
      </c>
      <c r="P16" s="9">
        <f t="shared" si="25"/>
        <v>45.793000744601635</v>
      </c>
      <c r="Q16" s="9">
        <f t="shared" si="25"/>
        <v>43.554006968641119</v>
      </c>
      <c r="R16" s="9">
        <f t="shared" si="25"/>
        <v>52.293577981651381</v>
      </c>
      <c r="S16" s="9">
        <f t="shared" si="25"/>
        <v>42.019099590723052</v>
      </c>
      <c r="T16" s="9">
        <f t="shared" ref="T16:Y16" si="26">T12/T14*100</f>
        <v>38.679245283018872</v>
      </c>
      <c r="U16" s="9">
        <f t="shared" si="26"/>
        <v>48.340807174887892</v>
      </c>
      <c r="V16" s="9">
        <f t="shared" si="26"/>
        <v>31.764705882352938</v>
      </c>
      <c r="W16" s="9">
        <f t="shared" si="26"/>
        <v>40.456273764258547</v>
      </c>
      <c r="X16" s="9">
        <f t="shared" si="26"/>
        <v>55.341506129597192</v>
      </c>
      <c r="Y16" s="9">
        <f t="shared" si="26"/>
        <v>52.054794520547944</v>
      </c>
      <c r="Z16" s="9">
        <f t="shared" ref="Z16:AC16" si="27">Z12/Z14*100</f>
        <v>36.915887850467286</v>
      </c>
      <c r="AA16" s="9">
        <f t="shared" si="27"/>
        <v>51.677852348993284</v>
      </c>
      <c r="AB16" s="9">
        <f t="shared" si="27"/>
        <v>51.50796340223652</v>
      </c>
      <c r="AC16" s="9">
        <f t="shared" si="27"/>
        <v>39.73370707778556</v>
      </c>
    </row>
    <row r="17" spans="2:29">
      <c r="B17" s="4" t="s">
        <v>9</v>
      </c>
      <c r="C17" s="5">
        <f t="shared" ref="C17:J17" si="28">C13/C14*100</f>
        <v>71.889400921658989</v>
      </c>
      <c r="D17" s="5">
        <f t="shared" si="28"/>
        <v>44.545454545454547</v>
      </c>
      <c r="E17" s="5">
        <f t="shared" si="28"/>
        <v>42.857142857142861</v>
      </c>
      <c r="F17" s="5">
        <f t="shared" si="28"/>
        <v>82.126696832579185</v>
      </c>
      <c r="G17" s="5">
        <f t="shared" si="28"/>
        <v>79.002624671916024</v>
      </c>
      <c r="H17" s="5">
        <f t="shared" si="28"/>
        <v>100</v>
      </c>
      <c r="I17" s="5">
        <f t="shared" si="28"/>
        <v>58.139534883720934</v>
      </c>
      <c r="J17" s="5">
        <f t="shared" si="28"/>
        <v>51.612903225806448</v>
      </c>
      <c r="K17" s="5">
        <f t="shared" ref="K17:S17" si="29">K13/K14*100</f>
        <v>57.142857142857139</v>
      </c>
      <c r="L17" s="5">
        <f t="shared" si="29"/>
        <v>67.829457364341081</v>
      </c>
      <c r="M17" s="5">
        <f t="shared" si="29"/>
        <v>90.665110851808635</v>
      </c>
      <c r="N17" s="5">
        <f t="shared" si="29"/>
        <v>66.713483146067404</v>
      </c>
      <c r="O17" s="5">
        <f t="shared" si="29"/>
        <v>35.422343324250683</v>
      </c>
      <c r="P17" s="5">
        <f t="shared" si="29"/>
        <v>54.206999255398358</v>
      </c>
      <c r="Q17" s="5">
        <f t="shared" si="29"/>
        <v>56.445993031358888</v>
      </c>
      <c r="R17" s="5">
        <f t="shared" si="29"/>
        <v>47.706422018348626</v>
      </c>
      <c r="S17" s="5">
        <f t="shared" si="29"/>
        <v>57.980900409276934</v>
      </c>
      <c r="T17" s="5">
        <f t="shared" ref="T17:Y17" si="30">T13/T14*100</f>
        <v>61.320754716981128</v>
      </c>
      <c r="U17" s="5">
        <f t="shared" si="30"/>
        <v>51.659192825112108</v>
      </c>
      <c r="V17" s="5">
        <f t="shared" si="30"/>
        <v>68.235294117647058</v>
      </c>
      <c r="W17" s="5">
        <f t="shared" si="30"/>
        <v>59.543726235741445</v>
      </c>
      <c r="X17" s="5">
        <f t="shared" si="30"/>
        <v>44.658493870402808</v>
      </c>
      <c r="Y17" s="5">
        <f t="shared" si="30"/>
        <v>47.945205479452056</v>
      </c>
      <c r="Z17" s="5">
        <f t="shared" ref="Z17:AC17" si="31">Z13/Z14*100</f>
        <v>63.084112149532722</v>
      </c>
      <c r="AA17" s="5">
        <f t="shared" si="31"/>
        <v>48.322147651006709</v>
      </c>
      <c r="AB17" s="5">
        <f t="shared" si="31"/>
        <v>48.492036597763466</v>
      </c>
      <c r="AC17" s="5">
        <f t="shared" si="31"/>
        <v>60.26629292221444</v>
      </c>
    </row>
    <row r="18" spans="2:29">
      <c r="C18" s="3">
        <f t="shared" ref="C18:G18" si="32">SUM(C16:C17)</f>
        <v>100</v>
      </c>
      <c r="D18" s="3">
        <f t="shared" si="32"/>
        <v>100</v>
      </c>
      <c r="E18" s="3">
        <f t="shared" si="32"/>
        <v>100</v>
      </c>
      <c r="F18" s="3">
        <f t="shared" si="32"/>
        <v>100</v>
      </c>
      <c r="G18" s="3">
        <f t="shared" si="32"/>
        <v>100.00000000000001</v>
      </c>
      <c r="H18" s="3">
        <f t="shared" ref="H18:I18" si="33">SUM(H16:H17)</f>
        <v>100</v>
      </c>
      <c r="I18" s="3">
        <f t="shared" si="33"/>
        <v>100</v>
      </c>
      <c r="J18" s="3">
        <f>SUM(J16:J17)</f>
        <v>100</v>
      </c>
      <c r="K18" s="3">
        <f t="shared" ref="K18:S18" si="34">SUM(K16:K17)</f>
        <v>100</v>
      </c>
      <c r="L18" s="3">
        <f t="shared" si="34"/>
        <v>100</v>
      </c>
      <c r="M18" s="3">
        <f t="shared" si="34"/>
        <v>100</v>
      </c>
      <c r="N18" s="3">
        <f t="shared" si="34"/>
        <v>99.999999999999986</v>
      </c>
      <c r="O18" s="3">
        <f t="shared" si="34"/>
        <v>100</v>
      </c>
      <c r="P18" s="3">
        <f t="shared" si="34"/>
        <v>100</v>
      </c>
      <c r="Q18" s="3">
        <f t="shared" si="34"/>
        <v>100</v>
      </c>
      <c r="R18" s="3">
        <f t="shared" si="34"/>
        <v>100</v>
      </c>
      <c r="S18" s="3">
        <f t="shared" si="34"/>
        <v>99.999999999999986</v>
      </c>
      <c r="T18" s="3">
        <f t="shared" ref="T18:Y18" si="35">SUM(T16:T17)</f>
        <v>100</v>
      </c>
      <c r="U18" s="3">
        <f t="shared" si="35"/>
        <v>100</v>
      </c>
      <c r="V18" s="3">
        <f t="shared" si="35"/>
        <v>100</v>
      </c>
      <c r="W18" s="3">
        <f t="shared" si="35"/>
        <v>100</v>
      </c>
      <c r="X18" s="3">
        <f t="shared" si="35"/>
        <v>100</v>
      </c>
      <c r="Y18" s="3">
        <f t="shared" si="35"/>
        <v>100</v>
      </c>
      <c r="Z18" s="3">
        <f t="shared" ref="Z18:AC18" si="36">SUM(Z16:Z17)</f>
        <v>100</v>
      </c>
      <c r="AA18" s="3">
        <f t="shared" si="36"/>
        <v>100</v>
      </c>
      <c r="AB18" s="3">
        <f t="shared" si="36"/>
        <v>99.999999999999986</v>
      </c>
      <c r="AC18" s="3">
        <f t="shared" si="36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2015-07-07T15:36:17Z</dcterms:modified>
</cp:coreProperties>
</file>